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unborc\Documents\"/>
    </mc:Choice>
  </mc:AlternateContent>
  <bookViews>
    <workbookView xWindow="0" yWindow="0" windowWidth="15525" windowHeight="12285" activeTab="2"/>
  </bookViews>
  <sheets>
    <sheet name="Sample Collection" sheetId="3" r:id="rId1"/>
    <sheet name="Walkway" sheetId="2" r:id="rId2"/>
    <sheet name="SUMMARY" sheetId="4" r:id="rId3"/>
  </sheets>
  <externalReferences>
    <externalReference r:id="rId4"/>
  </externalReferences>
  <definedNames>
    <definedName name="___pg10">[1]Preliminaries!$F$313</definedName>
    <definedName name="___pg12">[1]Preliminaries!$F$373</definedName>
    <definedName name="___pg13">[1]Preliminaries!$F$392</definedName>
    <definedName name="___pg14">[1]Preliminaries!$F$434</definedName>
    <definedName name="___pg15">[1]Preliminaries!$F$461</definedName>
    <definedName name="___pg16">[1]Preliminaries!$F$485</definedName>
    <definedName name="___pg17">[1]Preliminaries!$F$499</definedName>
    <definedName name="___pg18">[1]Preliminaries!$F$552</definedName>
    <definedName name="___pg24">[1]Preliminaries!$F$737</definedName>
    <definedName name="___pg25">[1]Preliminaries!$F$753</definedName>
    <definedName name="___pg26">[1]Preliminaries!$F$805</definedName>
    <definedName name="___pg3">[1]Preliminaries!$F$127</definedName>
    <definedName name="___pg6">[1]Preliminaries!$F$209</definedName>
    <definedName name="___pg7">[1]Preliminaries!$F$230</definedName>
    <definedName name="___pg8">[1]Preliminaries!$F$254</definedName>
    <definedName name="___pg9">[1]Preliminaries!$F$292</definedName>
    <definedName name="__pg10">[1]Preliminaries!$F$313</definedName>
    <definedName name="__pg12">[1]Preliminaries!$F$373</definedName>
    <definedName name="__pg13">[1]Preliminaries!$F$392</definedName>
    <definedName name="__pg14">[1]Preliminaries!$F$434</definedName>
    <definedName name="__pg15">[1]Preliminaries!$F$461</definedName>
    <definedName name="__pg16">[1]Preliminaries!$F$485</definedName>
    <definedName name="__pg17">[1]Preliminaries!$F$499</definedName>
    <definedName name="__pg18">[1]Preliminaries!$F$552</definedName>
    <definedName name="__pg24">[1]Preliminaries!$F$737</definedName>
    <definedName name="__pg25">[1]Preliminaries!$F$753</definedName>
    <definedName name="__pg26">[1]Preliminaries!$F$805</definedName>
    <definedName name="__pg3">[1]Preliminaries!$F$127</definedName>
    <definedName name="__pg6">[1]Preliminaries!$F$209</definedName>
    <definedName name="__pg7">[1]Preliminaries!$F$230</definedName>
    <definedName name="__pg8">[1]Preliminaries!$F$254</definedName>
    <definedName name="__pg9">[1]Preliminaries!$F$292</definedName>
    <definedName name="_pg10">[1]Preliminaries!$F$313</definedName>
    <definedName name="_pg12">[1]Preliminaries!$F$373</definedName>
    <definedName name="_pg13">[1]Preliminaries!$F$392</definedName>
    <definedName name="_pg14">[1]Preliminaries!$F$434</definedName>
    <definedName name="_pg15">[1]Preliminaries!$F$461</definedName>
    <definedName name="_pg16">[1]Preliminaries!$F$485</definedName>
    <definedName name="_pg17">[1]Preliminaries!$F$499</definedName>
    <definedName name="_pg18">[1]Preliminaries!$F$552</definedName>
    <definedName name="_pg24">[1]Preliminaries!$F$737</definedName>
    <definedName name="_pg25">[1]Preliminaries!$F$753</definedName>
    <definedName name="_pg26">[1]Preliminaries!$F$805</definedName>
    <definedName name="_pg3">[1]Preliminaries!$F$127</definedName>
    <definedName name="_pg6">[1]Preliminaries!$F$209</definedName>
    <definedName name="_pg7">[1]Preliminaries!$F$230</definedName>
    <definedName name="_pg8">[1]Preliminaries!$F$254</definedName>
    <definedName name="_pg9">[1]Preliminaries!$F$292</definedName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DDDDD" localSheetId="0">#REF!</definedName>
    <definedName name="DDDDD" localSheetId="1">#REF!</definedName>
    <definedName name="DDDDD">#REF!</definedName>
    <definedName name="GEN" localSheetId="0">#REF!</definedName>
    <definedName name="GEN" localSheetId="1">#REF!</definedName>
    <definedName name="GEN">#REF!</definedName>
    <definedName name="Prelims">[1]Preliminaries!$F$856</definedName>
    <definedName name="_xlnm.Print_Area" localSheetId="0">'Sample Collection'!$A$1:$F$469</definedName>
    <definedName name="_xlnm.Print_Area" localSheetId="1">Walkway!$A$1:$F$432</definedName>
    <definedName name="_xlnm.Print_Titles" localSheetId="0">'Sample Collection'!$1:$1</definedName>
    <definedName name="_xlnm.Print_Titles" localSheetId="1">Walkway!$1:$1</definedName>
    <definedName name="public" localSheetId="0">#REF!</definedName>
    <definedName name="public" localSheetId="1">#REF!</definedName>
    <definedName name="public">#REF!</definedName>
    <definedName name="STAFF" localSheetId="0">#REF!</definedName>
    <definedName name="STAFF" localSheetId="1">#REF!</definedName>
    <definedName name="STAFF">#REF!</definedName>
    <definedName name="standby" localSheetId="0">#REF!</definedName>
    <definedName name="standby" localSheetId="1">#REF!</definedName>
    <definedName name="standby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3" i="3" l="1"/>
  <c r="C301" i="3"/>
  <c r="C264" i="3"/>
  <c r="C262" i="3"/>
  <c r="C263" i="2"/>
  <c r="F289" i="3" l="1"/>
  <c r="F467" i="3" l="1"/>
  <c r="F7" i="4" s="1"/>
  <c r="F4" i="4"/>
  <c r="F10" i="4" l="1"/>
  <c r="F14" i="4" s="1"/>
  <c r="F18" i="4" s="1"/>
</calcChain>
</file>

<file path=xl/sharedStrings.xml><?xml version="1.0" encoding="utf-8"?>
<sst xmlns="http://schemas.openxmlformats.org/spreadsheetml/2006/main" count="443" uniqueCount="166">
  <si>
    <t>S/N</t>
  </si>
  <si>
    <t>DESCRIPTION OF ITEM</t>
  </si>
  <si>
    <t>QTY</t>
  </si>
  <si>
    <t>UNIT</t>
  </si>
  <si>
    <t>U/PRICE</t>
  </si>
  <si>
    <t>AMOUNT</t>
  </si>
  <si>
    <t>SUBSTRUCTURE (PROVISIONAL)</t>
  </si>
  <si>
    <t>D Groundwork</t>
  </si>
  <si>
    <t>D20 EXCAVATING AND FILLING</t>
  </si>
  <si>
    <t>Excavating</t>
  </si>
  <si>
    <t>A</t>
  </si>
  <si>
    <t>Top soil for preservation 150 average depth</t>
  </si>
  <si>
    <t>B</t>
  </si>
  <si>
    <t>C</t>
  </si>
  <si>
    <t>Trenches exceeding 300 wide 2m maximum depth; from 150 below existing ground level</t>
  </si>
  <si>
    <t>Disposal</t>
  </si>
  <si>
    <t>D</t>
  </si>
  <si>
    <t>Excavated material off site</t>
  </si>
  <si>
    <t>Selected Excavated Material</t>
  </si>
  <si>
    <t>E</t>
  </si>
  <si>
    <t>Filling to excavations over 250 average thick; obtained from site spoil heaps</t>
  </si>
  <si>
    <t>Filling</t>
  </si>
  <si>
    <t>F</t>
  </si>
  <si>
    <t>Filling to excavation over 250 average thick obtained off site</t>
  </si>
  <si>
    <t>Hardcore</t>
  </si>
  <si>
    <t>G</t>
  </si>
  <si>
    <t>Filling to make up levels; 150 thick; obtained off site</t>
  </si>
  <si>
    <t>H</t>
  </si>
  <si>
    <t>Apply Dieldrex anti-termite solution to sides and bottom of excavation</t>
  </si>
  <si>
    <t>J</t>
  </si>
  <si>
    <t>Level and compact the bottom of excavation to receive concrete</t>
  </si>
  <si>
    <t>In-situ Concrete</t>
  </si>
  <si>
    <t>Plain: concrete (1:3:6 - all in aggregate)</t>
  </si>
  <si>
    <t>K</t>
  </si>
  <si>
    <t>Blinding bed 50 thick</t>
  </si>
  <si>
    <t>L</t>
  </si>
  <si>
    <t>Foundation generally</t>
  </si>
  <si>
    <t>To Collection</t>
  </si>
  <si>
    <t>Columns bases</t>
  </si>
  <si>
    <t>Beds not exceeding 150 thick</t>
  </si>
  <si>
    <t>E20 FORMWORK FOR IN SITU CONCRETE</t>
  </si>
  <si>
    <t>Formwork; Sawn Formwork</t>
  </si>
  <si>
    <t>Sides of foundations 250 to 500 high</t>
  </si>
  <si>
    <t>Edge of bed not exceeding 150 high</t>
  </si>
  <si>
    <t>m</t>
  </si>
  <si>
    <t>Reinforcement; Fabric mesh to B.S. 8110</t>
  </si>
  <si>
    <t>Fabric type A142; weight 2.22kg/m2; measured nett with minimum 300 lap at joints</t>
  </si>
  <si>
    <t>F MASONRY</t>
  </si>
  <si>
    <t>F10 BRICK/BLOCK WALLING</t>
  </si>
  <si>
    <t>Blockwork; Hollow sandcrete blockwork in cement mortar (1:6) filled solid with concrete</t>
  </si>
  <si>
    <t>Wall 150 thick</t>
  </si>
  <si>
    <t>Cement and Sand (1:1) damp proof course</t>
  </si>
  <si>
    <t>50mm Damp proof course 230mm wide</t>
  </si>
  <si>
    <t>0.26mm Damp proof membrane laid with welded joints on and including 10mm layer of fine sand (measured nett)</t>
  </si>
  <si>
    <t>Collection</t>
  </si>
  <si>
    <t>Page 1</t>
  </si>
  <si>
    <t>Page 2</t>
  </si>
  <si>
    <t>Substructure to Summary:</t>
  </si>
  <si>
    <t>FRAME</t>
  </si>
  <si>
    <t>`</t>
  </si>
  <si>
    <t>Frame to Summary:</t>
  </si>
  <si>
    <t>ROOF</t>
  </si>
  <si>
    <t>STRUCTURAL/CARCASSING TIMBER</t>
  </si>
  <si>
    <t>CARPENTRY/TIMBER</t>
  </si>
  <si>
    <t>Sawn Hardwood: Treated with approved wood preservation</t>
  </si>
  <si>
    <t>Roof Member</t>
  </si>
  <si>
    <t>50 x 150mm tie beam</t>
  </si>
  <si>
    <t>50 x 100mm purlins</t>
  </si>
  <si>
    <t>50 x 50mm Noggings</t>
  </si>
  <si>
    <t>Aluminium Sheet</t>
  </si>
  <si>
    <t>Roof covering</t>
  </si>
  <si>
    <t>Eaves angle</t>
  </si>
  <si>
    <t>Roof to Summary:</t>
  </si>
  <si>
    <t>Blockwork; Hollow sandcrete blockwork in cement mortar (1:6)</t>
  </si>
  <si>
    <t>WALL FINISHES</t>
  </si>
  <si>
    <t>M Surface Finishes</t>
  </si>
  <si>
    <t>M20 PLASTERED/RENDERED/ROUGH CAST COATINGS</t>
  </si>
  <si>
    <t>Render; Cement and Sand (1:3); external</t>
  </si>
  <si>
    <t>Walls over 300 wide; to concrete or blockwork</t>
  </si>
  <si>
    <t>Render; Cement and Sand (1:3); Internal</t>
  </si>
  <si>
    <t>Walls</t>
  </si>
  <si>
    <t>over 300 wide; to concrete or blockwork</t>
  </si>
  <si>
    <t>M60 PAINTING/CLEAR FINISHING</t>
  </si>
  <si>
    <t>General surfaces over 300 girth Internally</t>
  </si>
  <si>
    <t>General surfaces over 300 girth Externally; Wheather resistant paint</t>
  </si>
  <si>
    <t>Wall Finishes to Summary:</t>
  </si>
  <si>
    <t>FLOOR FINISHES</t>
  </si>
  <si>
    <t>Lining/Sheating/Dry Partitioning</t>
  </si>
  <si>
    <t>SURFACE FINISHES</t>
  </si>
  <si>
    <t>Vitrified Tiles; Glazed vitrified tiles of approved colour in cement mortar on screeded bed &amp; pointing in matching cement</t>
  </si>
  <si>
    <t>Skirting 100 high</t>
  </si>
  <si>
    <t>Floor screeded bed; 42mm thick; level and to falls, trowelled;</t>
  </si>
  <si>
    <t>To receive Tiles</t>
  </si>
  <si>
    <t xml:space="preserve">Skirting </t>
  </si>
  <si>
    <t>Floor Finishes to Summary:</t>
  </si>
  <si>
    <t>CEILING FINISHES</t>
  </si>
  <si>
    <t>Ceiling Finishes to Summary:</t>
  </si>
  <si>
    <t>sum</t>
  </si>
  <si>
    <t>SUMMARY</t>
  </si>
  <si>
    <t>SUBSTRUCTURE</t>
  </si>
  <si>
    <t>WALLS AND PARTITION</t>
  </si>
  <si>
    <t>ELECTRICAL INSTALLATIONS</t>
  </si>
  <si>
    <t xml:space="preserve"> SUMMARY</t>
  </si>
  <si>
    <r>
      <t>m</t>
    </r>
    <r>
      <rPr>
        <vertAlign val="superscript"/>
        <sz val="9"/>
        <rFont val="Arial"/>
        <family val="2"/>
      </rPr>
      <t>2</t>
    </r>
  </si>
  <si>
    <r>
      <t>m</t>
    </r>
    <r>
      <rPr>
        <vertAlign val="superscript"/>
        <sz val="9"/>
        <rFont val="Arial"/>
        <family val="2"/>
      </rPr>
      <t>3</t>
    </r>
  </si>
  <si>
    <r>
      <t>Reinforced; Concrete Grade 25.5; developing minimum 25.5N/mm</t>
    </r>
    <r>
      <rPr>
        <u/>
        <vertAlign val="superscript"/>
        <sz val="9"/>
        <rFont val="Arial"/>
        <family val="2"/>
      </rPr>
      <t>2</t>
    </r>
    <r>
      <rPr>
        <u/>
        <sz val="9"/>
        <rFont val="Arial"/>
        <family val="2"/>
      </rPr>
      <t xml:space="preserve"> work strength in 28 days</t>
    </r>
  </si>
  <si>
    <r>
      <t>Clear polythene sheet damp proof membrane (1000g/m</t>
    </r>
    <r>
      <rPr>
        <u/>
        <vertAlign val="superscript"/>
        <sz val="9"/>
        <rFont val="Arial"/>
        <family val="2"/>
      </rPr>
      <t>2</t>
    </r>
    <r>
      <rPr>
        <u/>
        <sz val="9"/>
        <rFont val="Arial"/>
        <family val="2"/>
      </rPr>
      <t>)</t>
    </r>
  </si>
  <si>
    <t>Pits 1.50m maximum depth; from 150 below existing ground level</t>
  </si>
  <si>
    <t>Steel Columns</t>
  </si>
  <si>
    <t>nr</t>
  </si>
  <si>
    <t>STEEL WORKS</t>
  </si>
  <si>
    <t>50 x 150mm Rafter / Wall plate</t>
  </si>
  <si>
    <t>0.55 longspan Aluminium Roofing Sheet with accessories laid according to manufacturer's specification</t>
  </si>
  <si>
    <t>WALLS</t>
  </si>
  <si>
    <t xml:space="preserve"> Walls to Summary:</t>
  </si>
  <si>
    <t>PVC CEILING</t>
  </si>
  <si>
    <t>PVC ceiling strips fix to noggins (measured seperately)</t>
  </si>
  <si>
    <t>Allow a Povisional Sum for Electrical works to be Expended as directed</t>
  </si>
  <si>
    <t>Electrical Works To Summary</t>
  </si>
  <si>
    <t>400 x 400 x 10mm thick tiles level or to falls only; not exceeding 15 degrees from horizontal to concrete</t>
  </si>
  <si>
    <t>Painting render; prepare, prime and apply one undercoat wall primer and two finishing coats of high quality emulsion paint</t>
  </si>
  <si>
    <t>Walk way</t>
  </si>
  <si>
    <t>Allow for the supply of 100mm diameter Galvanise pipe of standard height 5.5m, fixed to the concrete base in foundation. Building height not more than 3m.</t>
  </si>
  <si>
    <t>Allow for the supply of 100mm diameter Galvanise pipe of standard height 5.5m, fixed to the concrete base in foundation. Walk way height not more than 3m.</t>
  </si>
  <si>
    <t>50 x 150mm Struts / kingpost</t>
  </si>
  <si>
    <t xml:space="preserve">WALL FINISHES </t>
  </si>
  <si>
    <t>Render; Cement and Sand (1:3); DPC</t>
  </si>
  <si>
    <t>Sample Collection</t>
  </si>
  <si>
    <t xml:space="preserve">    </t>
  </si>
  <si>
    <t>E IN SITU CONCRETE/LARGE PRECAST</t>
  </si>
  <si>
    <t/>
  </si>
  <si>
    <t>CONCRETE</t>
  </si>
  <si>
    <t>E10 IN SITU CONCRETE</t>
  </si>
  <si>
    <t>Reinforced; Concrete Grade 25; developing minimum</t>
  </si>
  <si>
    <t>25N/mm2 work strength in 28 days</t>
  </si>
  <si>
    <t>Lintels</t>
  </si>
  <si>
    <t>generally</t>
  </si>
  <si>
    <t>Formwork; Sawn formwork</t>
  </si>
  <si>
    <t>Sides and soffit of Lintel</t>
  </si>
  <si>
    <t>rectangular</t>
  </si>
  <si>
    <t>E30 REINFORCEMENT FOR IN SITU CONCRETE</t>
  </si>
  <si>
    <t>Reinforcement; High yield reinforcement to BS 4449 grade 410</t>
  </si>
  <si>
    <t>Bars</t>
  </si>
  <si>
    <t>8 - 20 nominal size</t>
  </si>
  <si>
    <t>kg</t>
  </si>
  <si>
    <r>
      <t>m</t>
    </r>
    <r>
      <rPr>
        <vertAlign val="superscript"/>
        <sz val="9"/>
        <color theme="1"/>
        <rFont val="Arial"/>
        <family val="2"/>
      </rPr>
      <t>3</t>
    </r>
  </si>
  <si>
    <r>
      <t>m</t>
    </r>
    <r>
      <rPr>
        <vertAlign val="superscript"/>
        <sz val="9"/>
        <color theme="1"/>
        <rFont val="Arial"/>
        <family val="2"/>
      </rPr>
      <t>2</t>
    </r>
  </si>
  <si>
    <t>Walls 150 thick</t>
  </si>
  <si>
    <t>MECHANICAL INSTALLATIONS (PLUMBING)</t>
  </si>
  <si>
    <t>Allow a Povisional Sum for Mechanical works to be Expended as directed</t>
  </si>
  <si>
    <t>Mechanical Works To Summary</t>
  </si>
  <si>
    <t>MECHANICAL WORKS</t>
  </si>
  <si>
    <t>SAMPLE COLLECTION</t>
  </si>
  <si>
    <t>GENERAL SUMMARY</t>
  </si>
  <si>
    <t>SUB TOTAL</t>
  </si>
  <si>
    <t>TO GENERAL SUMMARY</t>
  </si>
  <si>
    <t>WALKWAY</t>
  </si>
  <si>
    <t>CONTIGENCIES (3.5%)</t>
  </si>
  <si>
    <t xml:space="preserve"> TO SUMMARY</t>
  </si>
  <si>
    <t>Name of Contractor:......................................................</t>
  </si>
  <si>
    <t>...........................................................................................</t>
  </si>
  <si>
    <t>Address............................................................................</t>
  </si>
  <si>
    <t>Completion period........................................................</t>
  </si>
  <si>
    <t>Weeks(     ) of oficially taking over site</t>
  </si>
  <si>
    <t>WALL FINISHES (DPC)</t>
  </si>
  <si>
    <t>GH BONNY;  BUILDER'S WORKS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</si>
</sst>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u/>
      <vertAlign val="superscript"/>
      <sz val="9"/>
      <name val="Arial"/>
      <family val="2"/>
    </font>
    <font>
      <sz val="9"/>
      <color indexed="7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u/>
      <sz val="10"/>
      <name val="Arial Unicode MS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sz val="12"/>
      <color theme="1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e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4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medium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double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double">
        <color indexed="55"/>
      </right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double">
        <color indexed="55"/>
      </right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theme="1"/>
      </top>
      <bottom style="thin">
        <color theme="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theme="1"/>
      </top>
      <bottom style="thin">
        <color theme="1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double">
        <color indexed="55"/>
      </left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medium">
        <color auto="1"/>
      </right>
      <top style="double">
        <color indexed="55"/>
      </top>
      <bottom style="double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theme="1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3" fontId="4" fillId="4" borderId="9" xfId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11" xfId="1" applyFont="1" applyBorder="1" applyAlignment="1">
      <alignment horizontal="right" vertical="center" wrapText="1"/>
    </xf>
    <xf numFmtId="43" fontId="5" fillId="0" borderId="12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43" fontId="5" fillId="0" borderId="14" xfId="1" applyFont="1" applyBorder="1" applyAlignment="1">
      <alignment horizontal="right" vertical="center" wrapText="1"/>
    </xf>
    <xf numFmtId="43" fontId="4" fillId="0" borderId="15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3" fontId="4" fillId="5" borderId="16" xfId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justify" vertical="center" wrapText="1"/>
    </xf>
    <xf numFmtId="43" fontId="5" fillId="0" borderId="15" xfId="1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43" fontId="5" fillId="0" borderId="18" xfId="1" applyFont="1" applyBorder="1" applyAlignment="1">
      <alignment horizontal="right" vertical="center" wrapText="1"/>
    </xf>
    <xf numFmtId="43" fontId="5" fillId="0" borderId="19" xfId="1" applyFont="1" applyBorder="1" applyAlignment="1">
      <alignment horizontal="right" vertical="center" wrapText="1"/>
    </xf>
    <xf numFmtId="164" fontId="11" fillId="6" borderId="7" xfId="1" applyNumberFormat="1" applyFont="1" applyFill="1" applyBorder="1" applyAlignment="1" applyProtection="1">
      <alignment horizontal="left" vertical="top"/>
      <protection locked="0"/>
    </xf>
    <xf numFmtId="43" fontId="4" fillId="6" borderId="8" xfId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43" fontId="5" fillId="0" borderId="21" xfId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justify" vertical="center" wrapText="1"/>
    </xf>
    <xf numFmtId="43" fontId="5" fillId="0" borderId="14" xfId="1" applyFont="1" applyFill="1" applyBorder="1" applyAlignment="1">
      <alignment horizontal="right" vertical="center" wrapText="1"/>
    </xf>
    <xf numFmtId="43" fontId="5" fillId="0" borderId="15" xfId="1" applyFont="1" applyFill="1" applyBorder="1" applyAlignment="1">
      <alignment horizontal="right" vertical="center" wrapText="1"/>
    </xf>
    <xf numFmtId="43" fontId="4" fillId="5" borderId="9" xfId="1" applyFont="1" applyFill="1" applyBorder="1" applyAlignment="1">
      <alignment horizontal="right" vertical="center" wrapText="1"/>
    </xf>
    <xf numFmtId="43" fontId="5" fillId="0" borderId="23" xfId="1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43" fontId="5" fillId="0" borderId="7" xfId="1" applyFont="1" applyBorder="1" applyAlignment="1">
      <alignment horizontal="right" wrapText="1"/>
    </xf>
    <xf numFmtId="43" fontId="5" fillId="0" borderId="8" xfId="1" applyFont="1" applyBorder="1" applyAlignment="1">
      <alignment horizontal="right" wrapText="1"/>
    </xf>
    <xf numFmtId="43" fontId="5" fillId="0" borderId="7" xfId="3" applyFont="1" applyBorder="1" applyAlignment="1">
      <alignment horizontal="right" vertical="center" wrapText="1"/>
    </xf>
    <xf numFmtId="43" fontId="5" fillId="0" borderId="0" xfId="3" applyFont="1" applyBorder="1" applyAlignment="1">
      <alignment horizontal="right" vertical="center" wrapText="1"/>
    </xf>
    <xf numFmtId="43" fontId="5" fillId="0" borderId="26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 wrapText="1"/>
    </xf>
    <xf numFmtId="43" fontId="12" fillId="0" borderId="7" xfId="1" applyFont="1" applyBorder="1" applyAlignment="1">
      <alignment horizontal="right" vertical="center" wrapText="1"/>
    </xf>
    <xf numFmtId="43" fontId="14" fillId="7" borderId="8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43" fontId="12" fillId="0" borderId="8" xfId="1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43" fontId="15" fillId="8" borderId="24" xfId="1" applyFont="1" applyFill="1" applyBorder="1" applyAlignment="1">
      <alignment horizontal="right" vertical="center" wrapText="1"/>
    </xf>
    <xf numFmtId="0" fontId="0" fillId="0" borderId="27" xfId="0" applyFont="1" applyBorder="1"/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center" wrapText="1"/>
    </xf>
    <xf numFmtId="43" fontId="16" fillId="0" borderId="7" xfId="1" applyFont="1" applyBorder="1" applyAlignment="1">
      <alignment horizontal="right" vertical="center" wrapText="1"/>
    </xf>
    <xf numFmtId="43" fontId="16" fillId="0" borderId="8" xfId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5" fillId="6" borderId="4" xfId="4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 wrapText="1"/>
    </xf>
    <xf numFmtId="43" fontId="16" fillId="0" borderId="7" xfId="1" applyFont="1" applyFill="1" applyBorder="1" applyAlignment="1">
      <alignment horizontal="right" vertical="center" wrapText="1"/>
    </xf>
    <xf numFmtId="43" fontId="16" fillId="0" borderId="8" xfId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justify" vertical="center" wrapText="1"/>
    </xf>
    <xf numFmtId="43" fontId="16" fillId="0" borderId="22" xfId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justify" vertical="center" wrapText="1"/>
    </xf>
    <xf numFmtId="43" fontId="0" fillId="0" borderId="7" xfId="1" applyFont="1" applyBorder="1" applyAlignment="1">
      <alignment horizontal="right" vertical="center" wrapText="1"/>
    </xf>
    <xf numFmtId="43" fontId="0" fillId="0" borderId="8" xfId="1" applyFont="1" applyBorder="1" applyAlignment="1">
      <alignment horizontal="right" vertical="center" wrapText="1"/>
    </xf>
    <xf numFmtId="0" fontId="0" fillId="0" borderId="4" xfId="0" applyFont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20" fillId="0" borderId="28" xfId="4" quotePrefix="1" applyFont="1" applyBorder="1" applyAlignment="1">
      <alignment horizontal="center" vertical="top"/>
    </xf>
    <xf numFmtId="0" fontId="21" fillId="0" borderId="28" xfId="4" quotePrefix="1" applyFont="1" applyBorder="1" applyAlignment="1">
      <alignment horizontal="justify"/>
    </xf>
    <xf numFmtId="0" fontId="20" fillId="0" borderId="28" xfId="4" quotePrefix="1" applyFont="1" applyBorder="1" applyAlignment="1">
      <alignment horizontal="center"/>
    </xf>
    <xf numFmtId="0" fontId="20" fillId="0" borderId="28" xfId="4" applyFont="1" applyBorder="1" applyAlignment="1">
      <alignment horizontal="center"/>
    </xf>
    <xf numFmtId="43" fontId="20" fillId="0" borderId="29" xfId="5" applyFont="1" applyFill="1" applyBorder="1" applyAlignment="1">
      <alignment horizontal="right"/>
    </xf>
    <xf numFmtId="43" fontId="20" fillId="0" borderId="30" xfId="5" applyFont="1" applyFill="1" applyBorder="1" applyAlignment="1">
      <alignment horizontal="right"/>
    </xf>
    <xf numFmtId="0" fontId="22" fillId="0" borderId="28" xfId="4" quotePrefix="1" applyFont="1" applyBorder="1" applyAlignment="1">
      <alignment horizontal="justify"/>
    </xf>
    <xf numFmtId="0" fontId="20" fillId="0" borderId="28" xfId="4" quotePrefix="1" applyFont="1" applyBorder="1" applyAlignment="1">
      <alignment horizontal="justify"/>
    </xf>
    <xf numFmtId="0" fontId="20" fillId="0" borderId="28" xfId="4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right" vertical="center" wrapText="1"/>
    </xf>
    <xf numFmtId="43" fontId="0" fillId="0" borderId="8" xfId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justify" vertical="center" wrapText="1"/>
    </xf>
    <xf numFmtId="43" fontId="0" fillId="0" borderId="22" xfId="1" applyFont="1" applyFill="1" applyBorder="1" applyAlignment="1">
      <alignment horizontal="right" vertical="center" wrapText="1"/>
    </xf>
    <xf numFmtId="43" fontId="5" fillId="0" borderId="31" xfId="1" applyFont="1" applyBorder="1" applyAlignment="1">
      <alignment horizontal="right" vertical="center" wrapText="1"/>
    </xf>
    <xf numFmtId="0" fontId="24" fillId="0" borderId="0" xfId="6" applyAlignment="1">
      <alignment horizontal="left" vertical="top"/>
    </xf>
    <xf numFmtId="0" fontId="26" fillId="0" borderId="28" xfId="6" applyFont="1" applyBorder="1" applyAlignment="1">
      <alignment horizontal="center" vertical="center"/>
    </xf>
    <xf numFmtId="0" fontId="26" fillId="0" borderId="28" xfId="6" applyFont="1" applyBorder="1" applyAlignment="1">
      <alignment horizontal="left" vertical="top"/>
    </xf>
    <xf numFmtId="0" fontId="26" fillId="0" borderId="29" xfId="6" applyFont="1" applyBorder="1" applyAlignment="1">
      <alignment horizontal="center" vertical="center"/>
    </xf>
    <xf numFmtId="0" fontId="26" fillId="0" borderId="30" xfId="6" applyFont="1" applyBorder="1" applyAlignment="1">
      <alignment vertical="center"/>
    </xf>
    <xf numFmtId="0" fontId="2" fillId="0" borderId="28" xfId="7" applyFont="1" applyBorder="1" applyAlignment="1">
      <alignment horizontal="justify" vertical="center" wrapText="1"/>
    </xf>
    <xf numFmtId="0" fontId="2" fillId="0" borderId="28" xfId="7" applyFont="1" applyBorder="1" applyAlignment="1">
      <alignment horizontal="center" vertical="center" wrapText="1"/>
    </xf>
    <xf numFmtId="0" fontId="28" fillId="0" borderId="28" xfId="16" applyFont="1" applyBorder="1" applyAlignment="1">
      <alignment horizontal="justify" vertical="center" wrapText="1"/>
    </xf>
    <xf numFmtId="0" fontId="2" fillId="0" borderId="28" xfId="16" applyFont="1" applyBorder="1" applyAlignment="1">
      <alignment horizontal="center" vertical="center" wrapText="1"/>
    </xf>
    <xf numFmtId="43" fontId="2" fillId="0" borderId="29" xfId="17" applyFont="1" applyFill="1" applyBorder="1" applyAlignment="1">
      <alignment horizontal="right" vertical="center" wrapText="1"/>
    </xf>
    <xf numFmtId="43" fontId="2" fillId="0" borderId="30" xfId="17" applyFont="1" applyFill="1" applyBorder="1" applyAlignment="1">
      <alignment horizontal="right" vertical="center" wrapText="1"/>
    </xf>
    <xf numFmtId="0" fontId="2" fillId="0" borderId="28" xfId="16" applyFont="1" applyBorder="1" applyAlignment="1">
      <alignment horizontal="justify" vertical="center" wrapText="1"/>
    </xf>
    <xf numFmtId="0" fontId="18" fillId="0" borderId="28" xfId="6" applyFont="1" applyBorder="1" applyAlignment="1">
      <alignment horizontal="left" vertical="top"/>
    </xf>
    <xf numFmtId="0" fontId="15" fillId="0" borderId="28" xfId="16" applyFont="1" applyBorder="1" applyAlignment="1">
      <alignment horizontal="right" vertical="center" wrapText="1"/>
    </xf>
    <xf numFmtId="43" fontId="15" fillId="0" borderId="41" xfId="17" applyFont="1" applyFill="1" applyBorder="1" applyAlignment="1">
      <alignment horizontal="right" vertical="center" wrapText="1"/>
    </xf>
    <xf numFmtId="0" fontId="18" fillId="0" borderId="28" xfId="6" applyFont="1" applyBorder="1" applyAlignment="1">
      <alignment horizontal="center" vertical="center"/>
    </xf>
    <xf numFmtId="0" fontId="18" fillId="0" borderId="29" xfId="6" applyFont="1" applyBorder="1" applyAlignment="1">
      <alignment horizontal="right" vertical="center"/>
    </xf>
    <xf numFmtId="0" fontId="18" fillId="0" borderId="30" xfId="6" applyFont="1" applyBorder="1" applyAlignment="1">
      <alignment horizontal="right" vertical="center"/>
    </xf>
    <xf numFmtId="43" fontId="18" fillId="0" borderId="30" xfId="6" applyNumberFormat="1" applyFont="1" applyBorder="1" applyAlignment="1">
      <alignment horizontal="right" vertical="center"/>
    </xf>
    <xf numFmtId="43" fontId="29" fillId="0" borderId="40" xfId="6" applyNumberFormat="1" applyFont="1" applyBorder="1" applyAlignment="1">
      <alignment horizontal="right" vertical="center"/>
    </xf>
    <xf numFmtId="0" fontId="18" fillId="0" borderId="28" xfId="6" applyFont="1" applyBorder="1" applyAlignment="1">
      <alignment horizontal="right" vertical="top"/>
    </xf>
    <xf numFmtId="0" fontId="26" fillId="0" borderId="34" xfId="6" applyFont="1" applyBorder="1" applyAlignment="1">
      <alignment horizontal="center" vertical="center"/>
    </xf>
    <xf numFmtId="0" fontId="26" fillId="0" borderId="34" xfId="6" applyFont="1" applyBorder="1" applyAlignment="1">
      <alignment horizontal="left" vertical="top"/>
    </xf>
    <xf numFmtId="0" fontId="26" fillId="0" borderId="35" xfId="6" applyFont="1" applyBorder="1" applyAlignment="1">
      <alignment horizontal="center" vertical="center"/>
    </xf>
    <xf numFmtId="0" fontId="26" fillId="0" borderId="36" xfId="6" applyFont="1" applyBorder="1" applyAlignment="1">
      <alignment vertical="center"/>
    </xf>
    <xf numFmtId="0" fontId="26" fillId="0" borderId="37" xfId="6" applyFont="1" applyBorder="1" applyAlignment="1">
      <alignment horizontal="center" vertical="center"/>
    </xf>
    <xf numFmtId="0" fontId="26" fillId="0" borderId="37" xfId="6" applyFont="1" applyBorder="1" applyAlignment="1">
      <alignment horizontal="left" vertical="top"/>
    </xf>
    <xf numFmtId="0" fontId="26" fillId="0" borderId="38" xfId="6" applyFont="1" applyBorder="1" applyAlignment="1">
      <alignment horizontal="center" vertical="center"/>
    </xf>
    <xf numFmtId="0" fontId="26" fillId="0" borderId="39" xfId="6" applyFont="1" applyBorder="1" applyAlignment="1">
      <alignment vertical="center"/>
    </xf>
    <xf numFmtId="0" fontId="0" fillId="0" borderId="4" xfId="0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/>
    <xf numFmtId="0" fontId="18" fillId="0" borderId="0" xfId="0" applyFont="1" applyAlignment="1">
      <alignment horizontal="center" vertical="center"/>
    </xf>
    <xf numFmtId="43" fontId="6" fillId="3" borderId="5" xfId="1" applyFont="1" applyFill="1" applyBorder="1" applyAlignment="1">
      <alignment horizontal="right"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27" fillId="0" borderId="32" xfId="8" applyNumberFormat="1" applyFont="1" applyFill="1" applyBorder="1" applyAlignment="1">
      <alignment horizontal="right" vertical="center" wrapText="1"/>
    </xf>
    <xf numFmtId="43" fontId="27" fillId="0" borderId="33" xfId="8" applyNumberFormat="1" applyFont="1" applyFill="1" applyBorder="1" applyAlignment="1">
      <alignment horizontal="right" vertical="center" wrapText="1"/>
    </xf>
  </cellXfs>
  <cellStyles count="18">
    <cellStyle name="Comma" xfId="1" builtinId="3"/>
    <cellStyle name="Comma 10 2" xfId="13"/>
    <cellStyle name="Comma 19" xfId="10"/>
    <cellStyle name="Comma 2" xfId="15"/>
    <cellStyle name="Comma 2 10 2" xfId="8"/>
    <cellStyle name="Comma 2 10 2 2" xfId="3"/>
    <cellStyle name="Comma 2 2" xfId="5"/>
    <cellStyle name="Comma 2 3" xfId="17"/>
    <cellStyle name="Comma 3 3 2 2" xfId="12"/>
    <cellStyle name="Comma 5" xfId="14"/>
    <cellStyle name="Normal" xfId="0" builtinId="0"/>
    <cellStyle name="Normal 13" xfId="11"/>
    <cellStyle name="Normal 17" xfId="9"/>
    <cellStyle name="Normal 17 2" xfId="16"/>
    <cellStyle name="Normal 2" xfId="4"/>
    <cellStyle name="Normal 2 2" xfId="7"/>
    <cellStyle name="Normal 3" xfId="6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MBE%20MOSQUE\GOMBE%20GOV'S%20OFFICE\Governor'Office%20Gombe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Demolitn"/>
      <sheetName val="Main Building"/>
      <sheetName val="Podium"/>
      <sheetName val="Main Gate House"/>
      <sheetName val="East Gate House"/>
      <sheetName val="Bridge"/>
      <sheetName val="Mosque"/>
      <sheetName val="Ext works"/>
      <sheetName val="Electrical Installation (2)"/>
      <sheetName val="Mechanical"/>
      <sheetName val="summary"/>
      <sheetName val="Sheet1"/>
      <sheetName val="adjusted summary"/>
    </sheetNames>
    <sheetDataSet>
      <sheetData sheetId="0">
        <row r="127">
          <cell r="F127">
            <v>0</v>
          </cell>
        </row>
        <row r="209">
          <cell r="F209">
            <v>4500000</v>
          </cell>
        </row>
        <row r="230">
          <cell r="F230">
            <v>12800000</v>
          </cell>
        </row>
        <row r="254">
          <cell r="F254">
            <v>9200850</v>
          </cell>
        </row>
        <row r="292">
          <cell r="F292">
            <v>11200000</v>
          </cell>
        </row>
        <row r="313">
          <cell r="F313">
            <v>600000</v>
          </cell>
        </row>
        <row r="373">
          <cell r="F373">
            <v>3000000</v>
          </cell>
        </row>
        <row r="392">
          <cell r="F392">
            <v>500000</v>
          </cell>
        </row>
        <row r="434">
          <cell r="F434">
            <v>33000000</v>
          </cell>
        </row>
        <row r="461">
          <cell r="F461">
            <v>2268350</v>
          </cell>
        </row>
        <row r="485">
          <cell r="F485">
            <v>1250000</v>
          </cell>
        </row>
        <row r="737">
          <cell r="F737">
            <v>2500000</v>
          </cell>
        </row>
        <row r="753">
          <cell r="F753">
            <v>2000000</v>
          </cell>
        </row>
        <row r="805">
          <cell r="F805">
            <v>22000000</v>
          </cell>
        </row>
        <row r="856">
          <cell r="F856">
            <v>106819200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view="pageLayout" topLeftCell="A441" zoomScaleNormal="100" zoomScaleSheetLayoutView="110" workbookViewId="0">
      <selection activeCell="E296" sqref="E296:F451"/>
    </sheetView>
  </sheetViews>
  <sheetFormatPr defaultRowHeight="15"/>
  <cols>
    <col min="1" max="1" width="4.5703125" style="5" customWidth="1"/>
    <col min="2" max="2" width="43.7109375" style="6" customWidth="1"/>
    <col min="3" max="3" width="6" style="5" customWidth="1"/>
    <col min="4" max="4" width="4.5703125" style="5" customWidth="1"/>
    <col min="5" max="5" width="12.28515625" style="8" customWidth="1"/>
    <col min="6" max="6" width="16.5703125" style="9" customWidth="1"/>
    <col min="7" max="16384" width="9.140625" style="1"/>
  </cols>
  <sheetData>
    <row r="1" spans="1:6" ht="25.5" thickTop="1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6.5" thickTop="1" thickBot="1">
      <c r="E2" s="129" t="s">
        <v>127</v>
      </c>
      <c r="F2" s="130"/>
    </row>
    <row r="3" spans="1:6" ht="15.75" thickTop="1">
      <c r="B3" s="7" t="s">
        <v>6</v>
      </c>
    </row>
    <row r="5" spans="1:6">
      <c r="B5" s="7" t="s">
        <v>7</v>
      </c>
    </row>
    <row r="6" spans="1:6">
      <c r="B6" s="10" t="s">
        <v>8</v>
      </c>
    </row>
    <row r="8" spans="1:6">
      <c r="B8" s="10" t="s">
        <v>9</v>
      </c>
    </row>
    <row r="9" spans="1:6" ht="18.75" customHeight="1">
      <c r="A9" s="5" t="s">
        <v>10</v>
      </c>
      <c r="B9" s="6" t="s">
        <v>11</v>
      </c>
      <c r="C9" s="5">
        <v>13</v>
      </c>
      <c r="D9" s="5" t="s">
        <v>103</v>
      </c>
    </row>
    <row r="11" spans="1:6" ht="30" customHeight="1">
      <c r="A11" s="5" t="s">
        <v>12</v>
      </c>
      <c r="B11" s="6" t="s">
        <v>107</v>
      </c>
      <c r="C11" s="5">
        <v>3</v>
      </c>
      <c r="D11" s="5" t="s">
        <v>104</v>
      </c>
    </row>
    <row r="13" spans="1:6" ht="24">
      <c r="A13" s="5" t="s">
        <v>13</v>
      </c>
      <c r="B13" s="6" t="s">
        <v>14</v>
      </c>
      <c r="C13" s="5">
        <v>9</v>
      </c>
      <c r="D13" s="5" t="s">
        <v>104</v>
      </c>
    </row>
    <row r="15" spans="1:6">
      <c r="B15" s="10" t="s">
        <v>15</v>
      </c>
    </row>
    <row r="16" spans="1:6">
      <c r="A16" s="5" t="s">
        <v>16</v>
      </c>
      <c r="B16" s="6" t="s">
        <v>17</v>
      </c>
      <c r="C16" s="5">
        <v>5</v>
      </c>
      <c r="D16" s="5" t="s">
        <v>104</v>
      </c>
    </row>
    <row r="18" spans="1:4" ht="17.25" customHeight="1">
      <c r="B18" s="10" t="s">
        <v>18</v>
      </c>
    </row>
    <row r="19" spans="1:4" ht="24">
      <c r="A19" s="5" t="s">
        <v>19</v>
      </c>
      <c r="B19" s="6" t="s">
        <v>20</v>
      </c>
      <c r="C19" s="5">
        <v>7</v>
      </c>
      <c r="D19" s="5" t="s">
        <v>104</v>
      </c>
    </row>
    <row r="21" spans="1:4">
      <c r="B21" s="10" t="s">
        <v>21</v>
      </c>
    </row>
    <row r="22" spans="1:4" ht="24">
      <c r="A22" s="5" t="s">
        <v>22</v>
      </c>
      <c r="B22" s="6" t="s">
        <v>23</v>
      </c>
      <c r="C22" s="5">
        <v>4</v>
      </c>
      <c r="D22" s="5" t="s">
        <v>104</v>
      </c>
    </row>
    <row r="24" spans="1:4">
      <c r="B24" s="10" t="s">
        <v>24</v>
      </c>
    </row>
    <row r="25" spans="1:4">
      <c r="A25" s="5" t="s">
        <v>25</v>
      </c>
      <c r="B25" s="6" t="s">
        <v>26</v>
      </c>
      <c r="C25" s="5">
        <v>2</v>
      </c>
      <c r="D25" s="5" t="s">
        <v>104</v>
      </c>
    </row>
    <row r="26" spans="1:4" ht="17.25" customHeight="1"/>
    <row r="27" spans="1:4" ht="34.5" customHeight="1">
      <c r="A27" s="5" t="s">
        <v>27</v>
      </c>
      <c r="B27" s="6" t="s">
        <v>28</v>
      </c>
      <c r="C27" s="5">
        <v>46</v>
      </c>
      <c r="D27" s="5" t="s">
        <v>103</v>
      </c>
    </row>
    <row r="29" spans="1:4" ht="24">
      <c r="A29" s="5" t="s">
        <v>29</v>
      </c>
      <c r="B29" s="6" t="s">
        <v>30</v>
      </c>
      <c r="C29" s="5">
        <v>9</v>
      </c>
      <c r="D29" s="5" t="s">
        <v>103</v>
      </c>
    </row>
    <row r="31" spans="1:4">
      <c r="B31" s="10" t="s">
        <v>31</v>
      </c>
    </row>
    <row r="32" spans="1:4">
      <c r="B32" s="10" t="s">
        <v>32</v>
      </c>
    </row>
    <row r="33" spans="1:6">
      <c r="B33" s="10"/>
    </row>
    <row r="34" spans="1:6">
      <c r="A34" s="5" t="s">
        <v>33</v>
      </c>
      <c r="B34" s="6" t="s">
        <v>34</v>
      </c>
      <c r="C34" s="5">
        <v>1</v>
      </c>
      <c r="D34" s="5" t="s">
        <v>104</v>
      </c>
    </row>
    <row r="36" spans="1:6">
      <c r="A36" s="5" t="s">
        <v>35</v>
      </c>
      <c r="B36" s="6" t="s">
        <v>36</v>
      </c>
      <c r="C36" s="5">
        <v>2</v>
      </c>
      <c r="D36" s="5" t="s">
        <v>104</v>
      </c>
    </row>
    <row r="40" spans="1:6">
      <c r="B40" s="11" t="s">
        <v>37</v>
      </c>
      <c r="F40" s="12"/>
    </row>
    <row r="41" spans="1:6">
      <c r="A41" s="13"/>
      <c r="B41" s="14"/>
      <c r="C41" s="13"/>
      <c r="D41" s="13"/>
      <c r="E41" s="15"/>
      <c r="F41" s="16"/>
    </row>
    <row r="42" spans="1:6" ht="25.5">
      <c r="B42" s="10" t="s">
        <v>105</v>
      </c>
    </row>
    <row r="43" spans="1:6">
      <c r="A43" s="5" t="s">
        <v>10</v>
      </c>
      <c r="B43" s="6" t="s">
        <v>38</v>
      </c>
      <c r="C43" s="5">
        <v>1</v>
      </c>
      <c r="D43" s="5" t="s">
        <v>104</v>
      </c>
    </row>
    <row r="45" spans="1:6">
      <c r="A45" s="5" t="s">
        <v>12</v>
      </c>
      <c r="B45" s="6" t="s">
        <v>39</v>
      </c>
      <c r="C45" s="5">
        <v>2</v>
      </c>
      <c r="D45" s="5" t="s">
        <v>104</v>
      </c>
    </row>
    <row r="47" spans="1:6">
      <c r="B47" s="10" t="s">
        <v>40</v>
      </c>
    </row>
    <row r="48" spans="1:6">
      <c r="B48" s="10" t="s">
        <v>41</v>
      </c>
    </row>
    <row r="49" spans="1:6">
      <c r="A49" s="5" t="s">
        <v>13</v>
      </c>
      <c r="B49" s="6" t="s">
        <v>42</v>
      </c>
      <c r="C49" s="5">
        <v>2</v>
      </c>
      <c r="D49" s="5" t="s">
        <v>103</v>
      </c>
    </row>
    <row r="51" spans="1:6" ht="18" customHeight="1">
      <c r="A51" s="5" t="s">
        <v>16</v>
      </c>
      <c r="B51" s="6" t="s">
        <v>43</v>
      </c>
      <c r="C51" s="5">
        <v>14</v>
      </c>
      <c r="D51" s="5" t="s">
        <v>44</v>
      </c>
    </row>
    <row r="53" spans="1:6">
      <c r="B53" s="10" t="s">
        <v>45</v>
      </c>
      <c r="C53" s="17"/>
    </row>
    <row r="54" spans="1:6" ht="24">
      <c r="A54" s="5" t="s">
        <v>19</v>
      </c>
      <c r="B54" s="6" t="s">
        <v>46</v>
      </c>
      <c r="C54" s="5">
        <v>13</v>
      </c>
      <c r="D54" s="5" t="s">
        <v>103</v>
      </c>
    </row>
    <row r="56" spans="1:6">
      <c r="B56" s="7" t="s">
        <v>47</v>
      </c>
    </row>
    <row r="57" spans="1:6">
      <c r="B57" s="10" t="s">
        <v>48</v>
      </c>
    </row>
    <row r="58" spans="1:6" ht="27.75" customHeight="1">
      <c r="B58" s="10" t="s">
        <v>49</v>
      </c>
    </row>
    <row r="59" spans="1:6">
      <c r="B59" s="10"/>
    </row>
    <row r="60" spans="1:6">
      <c r="A60" s="5" t="s">
        <v>22</v>
      </c>
      <c r="B60" s="6" t="s">
        <v>50</v>
      </c>
      <c r="C60" s="5">
        <v>22</v>
      </c>
      <c r="D60" s="5" t="s">
        <v>103</v>
      </c>
    </row>
    <row r="62" spans="1:6">
      <c r="B62" s="10" t="s">
        <v>51</v>
      </c>
      <c r="F62" s="18"/>
    </row>
    <row r="63" spans="1:6">
      <c r="B63" s="11"/>
      <c r="F63" s="18"/>
    </row>
    <row r="64" spans="1:6" ht="21.75" customHeight="1">
      <c r="A64" s="5" t="s">
        <v>25</v>
      </c>
      <c r="B64" s="6" t="s">
        <v>52</v>
      </c>
      <c r="C64" s="5">
        <v>14</v>
      </c>
      <c r="D64" s="5" t="s">
        <v>44</v>
      </c>
      <c r="F64" s="23"/>
    </row>
    <row r="65" spans="1:6">
      <c r="B65" s="11"/>
      <c r="F65" s="18"/>
    </row>
    <row r="66" spans="1:6" ht="29.25" customHeight="1">
      <c r="B66" s="10" t="s">
        <v>106</v>
      </c>
      <c r="F66" s="18"/>
    </row>
    <row r="67" spans="1:6">
      <c r="B67" s="11"/>
      <c r="F67" s="18"/>
    </row>
    <row r="68" spans="1:6" ht="39" customHeight="1">
      <c r="A68" s="5" t="s">
        <v>27</v>
      </c>
      <c r="B68" s="6" t="s">
        <v>53</v>
      </c>
      <c r="C68" s="5">
        <v>13</v>
      </c>
      <c r="D68" s="5" t="s">
        <v>103</v>
      </c>
      <c r="F68" s="23"/>
    </row>
    <row r="75" spans="1:6" ht="24" customHeight="1"/>
    <row r="79" spans="1:6">
      <c r="B79" s="11" t="s">
        <v>37</v>
      </c>
      <c r="F79" s="12"/>
    </row>
    <row r="80" spans="1:6">
      <c r="B80" s="11"/>
      <c r="F80" s="18"/>
    </row>
    <row r="81" spans="1:6" ht="18" customHeight="1" thickBot="1">
      <c r="A81" s="19"/>
      <c r="B81" s="20"/>
      <c r="C81" s="19"/>
      <c r="D81" s="19"/>
      <c r="E81" s="21"/>
      <c r="F81" s="22"/>
    </row>
    <row r="82" spans="1:6">
      <c r="F82" s="18"/>
    </row>
    <row r="83" spans="1:6">
      <c r="B83" s="11"/>
      <c r="F83" s="18"/>
    </row>
    <row r="84" spans="1:6">
      <c r="B84" s="7" t="s">
        <v>54</v>
      </c>
    </row>
    <row r="85" spans="1:6">
      <c r="B85" s="7"/>
    </row>
    <row r="86" spans="1:6">
      <c r="B86" s="6" t="s">
        <v>55</v>
      </c>
    </row>
    <row r="88" spans="1:6">
      <c r="B88" s="6" t="s">
        <v>56</v>
      </c>
    </row>
    <row r="106" ht="19.5" customHeight="1"/>
    <row r="124" spans="1:6" ht="15.75" thickBot="1">
      <c r="B124" s="24" t="s">
        <v>57</v>
      </c>
      <c r="F124" s="25"/>
    </row>
    <row r="125" spans="1:6" ht="15.75" thickTop="1">
      <c r="B125" s="24"/>
      <c r="F125" s="18"/>
    </row>
    <row r="126" spans="1:6" ht="15.75" thickBot="1">
      <c r="A126" s="19"/>
      <c r="B126" s="26"/>
      <c r="C126" s="19"/>
      <c r="D126" s="19"/>
      <c r="E126" s="21"/>
      <c r="F126" s="27"/>
    </row>
    <row r="127" spans="1:6">
      <c r="A127" s="28"/>
      <c r="B127" s="29"/>
      <c r="C127" s="28"/>
      <c r="D127" s="28"/>
      <c r="E127" s="30"/>
      <c r="F127" s="31"/>
    </row>
    <row r="128" spans="1:6">
      <c r="B128" s="7" t="s">
        <v>58</v>
      </c>
    </row>
    <row r="130" spans="1:6" ht="18" customHeight="1">
      <c r="B130" s="7" t="s">
        <v>110</v>
      </c>
    </row>
    <row r="132" spans="1:6" ht="18.75" customHeight="1">
      <c r="A132" s="75"/>
      <c r="B132" s="76" t="s">
        <v>108</v>
      </c>
      <c r="C132" s="75"/>
      <c r="D132" s="75"/>
      <c r="E132" s="77"/>
      <c r="F132" s="78"/>
    </row>
    <row r="133" spans="1:6" ht="69.75" customHeight="1">
      <c r="A133" s="75" t="s">
        <v>10</v>
      </c>
      <c r="B133" s="79" t="s">
        <v>122</v>
      </c>
      <c r="C133" s="75">
        <v>3</v>
      </c>
      <c r="D133" s="75" t="s">
        <v>109</v>
      </c>
      <c r="E133" s="77"/>
      <c r="F133" s="78"/>
    </row>
    <row r="137" spans="1:6">
      <c r="B137" s="10"/>
    </row>
    <row r="138" spans="1:6">
      <c r="B138" s="10"/>
    </row>
    <row r="139" spans="1:6">
      <c r="B139" s="10"/>
    </row>
    <row r="141" spans="1:6" ht="19.5" customHeight="1"/>
    <row r="145" spans="2:5">
      <c r="B145" s="10"/>
    </row>
    <row r="147" spans="2:5">
      <c r="B147" s="10"/>
    </row>
    <row r="151" spans="2:5">
      <c r="E151" s="32"/>
    </row>
    <row r="152" spans="2:5">
      <c r="E152" s="32"/>
    </row>
    <row r="153" spans="2:5">
      <c r="E153" s="32"/>
    </row>
    <row r="154" spans="2:5">
      <c r="E154" s="32"/>
    </row>
    <row r="155" spans="2:5">
      <c r="E155" s="32"/>
    </row>
    <row r="156" spans="2:5">
      <c r="E156" s="32"/>
    </row>
    <row r="157" spans="2:5">
      <c r="E157" s="32"/>
    </row>
    <row r="158" spans="2:5">
      <c r="E158" s="32"/>
    </row>
    <row r="159" spans="2:5">
      <c r="E159" s="32"/>
    </row>
    <row r="160" spans="2:5">
      <c r="E160" s="32"/>
    </row>
    <row r="161" spans="1:6" ht="15.75" thickBot="1">
      <c r="B161" s="24" t="s">
        <v>60</v>
      </c>
      <c r="F161" s="25"/>
    </row>
    <row r="162" spans="1:6" ht="15.75" thickTop="1">
      <c r="B162" s="24"/>
      <c r="F162" s="33"/>
    </row>
    <row r="163" spans="1:6">
      <c r="B163" s="24"/>
      <c r="F163" s="33"/>
    </row>
    <row r="164" spans="1:6">
      <c r="B164" s="24"/>
      <c r="F164" s="33"/>
    </row>
    <row r="165" spans="1:6">
      <c r="B165" s="24"/>
      <c r="F165" s="33"/>
    </row>
    <row r="166" spans="1:6">
      <c r="B166" s="24"/>
      <c r="F166" s="33"/>
    </row>
    <row r="167" spans="1:6" ht="15.75" thickBot="1">
      <c r="A167" s="19"/>
      <c r="B167" s="26"/>
      <c r="C167" s="19"/>
      <c r="D167" s="19"/>
      <c r="E167" s="21"/>
      <c r="F167" s="27"/>
    </row>
    <row r="168" spans="1:6" ht="16.5" customHeight="1">
      <c r="B168" s="7" t="s">
        <v>61</v>
      </c>
    </row>
    <row r="169" spans="1:6" ht="16.5" customHeight="1">
      <c r="B169" s="34" t="s">
        <v>62</v>
      </c>
    </row>
    <row r="170" spans="1:6" ht="16.5" customHeight="1">
      <c r="B170" s="35"/>
    </row>
    <row r="171" spans="1:6" ht="16.5" customHeight="1">
      <c r="B171" s="36" t="s">
        <v>63</v>
      </c>
    </row>
    <row r="172" spans="1:6" ht="34.5" customHeight="1">
      <c r="B172" s="36" t="s">
        <v>64</v>
      </c>
    </row>
    <row r="173" spans="1:6" ht="16.5" customHeight="1">
      <c r="B173" s="36" t="s">
        <v>65</v>
      </c>
    </row>
    <row r="174" spans="1:6" ht="16.5" customHeight="1">
      <c r="A174" s="5" t="s">
        <v>10</v>
      </c>
      <c r="B174" s="35" t="s">
        <v>111</v>
      </c>
      <c r="C174" s="5">
        <v>24</v>
      </c>
      <c r="D174" s="5" t="s">
        <v>44</v>
      </c>
    </row>
    <row r="175" spans="1:6" ht="16.5" customHeight="1">
      <c r="B175" s="35"/>
    </row>
    <row r="176" spans="1:6" ht="16.5" customHeight="1">
      <c r="A176" s="5" t="s">
        <v>12</v>
      </c>
      <c r="B176" s="35" t="s">
        <v>66</v>
      </c>
      <c r="C176" s="5">
        <v>17</v>
      </c>
      <c r="D176" s="5" t="s">
        <v>44</v>
      </c>
    </row>
    <row r="177" spans="1:4" ht="16.5" customHeight="1">
      <c r="B177" s="35"/>
    </row>
    <row r="178" spans="1:4">
      <c r="A178" s="5" t="s">
        <v>13</v>
      </c>
      <c r="B178" s="35" t="s">
        <v>67</v>
      </c>
      <c r="C178" s="5">
        <v>29</v>
      </c>
      <c r="D178" s="5" t="s">
        <v>44</v>
      </c>
    </row>
    <row r="179" spans="1:4">
      <c r="B179" s="35"/>
    </row>
    <row r="180" spans="1:4">
      <c r="A180" s="5" t="s">
        <v>16</v>
      </c>
      <c r="B180" s="35" t="s">
        <v>68</v>
      </c>
      <c r="C180" s="5">
        <v>90</v>
      </c>
      <c r="D180" s="5" t="s">
        <v>44</v>
      </c>
    </row>
    <row r="181" spans="1:4">
      <c r="B181" s="36"/>
    </row>
    <row r="182" spans="1:4">
      <c r="B182" s="34" t="s">
        <v>69</v>
      </c>
    </row>
    <row r="183" spans="1:4" ht="53.25" customHeight="1">
      <c r="B183" s="80" t="s">
        <v>112</v>
      </c>
    </row>
    <row r="184" spans="1:4">
      <c r="A184" s="5" t="s">
        <v>19</v>
      </c>
      <c r="B184" s="35" t="s">
        <v>70</v>
      </c>
      <c r="C184" s="5">
        <v>23</v>
      </c>
      <c r="D184" s="5" t="s">
        <v>103</v>
      </c>
    </row>
    <row r="185" spans="1:4">
      <c r="B185" s="35"/>
    </row>
    <row r="186" spans="1:4" ht="18" customHeight="1">
      <c r="A186" s="5" t="s">
        <v>22</v>
      </c>
      <c r="B186" s="35" t="s">
        <v>71</v>
      </c>
      <c r="C186" s="5">
        <v>20</v>
      </c>
      <c r="D186" s="5" t="s">
        <v>44</v>
      </c>
    </row>
    <row r="187" spans="1:4">
      <c r="B187" s="35"/>
    </row>
    <row r="188" spans="1:4" ht="18" customHeight="1">
      <c r="B188" s="7"/>
    </row>
    <row r="189" spans="1:4">
      <c r="B189" s="10"/>
    </row>
    <row r="190" spans="1:4" ht="20.25" customHeight="1"/>
    <row r="192" spans="1:4" ht="24.75" customHeight="1">
      <c r="B192" s="10"/>
    </row>
    <row r="194" spans="1:6" ht="15.75" thickBot="1">
      <c r="B194" s="24" t="s">
        <v>72</v>
      </c>
      <c r="F194" s="25"/>
    </row>
    <row r="195" spans="1:6" ht="15.75" thickTop="1">
      <c r="B195" s="24"/>
      <c r="F195" s="18"/>
    </row>
    <row r="196" spans="1:6">
      <c r="B196" s="24"/>
      <c r="F196" s="18"/>
    </row>
    <row r="197" spans="1:6">
      <c r="B197" s="24"/>
      <c r="F197" s="18"/>
    </row>
    <row r="198" spans="1:6">
      <c r="B198" s="24"/>
      <c r="F198" s="18"/>
    </row>
    <row r="199" spans="1:6">
      <c r="B199" s="24"/>
      <c r="F199" s="18"/>
    </row>
    <row r="200" spans="1:6">
      <c r="B200" s="24"/>
      <c r="F200" s="18"/>
    </row>
    <row r="201" spans="1:6">
      <c r="B201" s="24"/>
      <c r="F201" s="18"/>
    </row>
    <row r="202" spans="1:6">
      <c r="B202" s="24"/>
      <c r="F202" s="18"/>
    </row>
    <row r="203" spans="1:6">
      <c r="B203" s="24"/>
      <c r="F203" s="18"/>
    </row>
    <row r="204" spans="1:6">
      <c r="B204" s="24"/>
      <c r="F204" s="18"/>
    </row>
    <row r="205" spans="1:6">
      <c r="B205" s="24"/>
      <c r="F205" s="18"/>
    </row>
    <row r="206" spans="1:6" ht="15.75" thickBot="1">
      <c r="A206" s="40"/>
      <c r="B206" s="41"/>
      <c r="C206" s="40"/>
      <c r="D206" s="40"/>
      <c r="E206" s="42"/>
      <c r="F206" s="43"/>
    </row>
    <row r="208" spans="1:6">
      <c r="B208" s="7" t="s">
        <v>113</v>
      </c>
    </row>
    <row r="210" spans="1:6" ht="21" customHeight="1">
      <c r="A210" s="81" t="s">
        <v>128</v>
      </c>
      <c r="B210" s="82" t="s">
        <v>129</v>
      </c>
      <c r="C210" s="83" t="s">
        <v>130</v>
      </c>
      <c r="D210" s="84"/>
      <c r="E210" s="85"/>
      <c r="F210" s="86"/>
    </row>
    <row r="211" spans="1:6" ht="23.25" customHeight="1">
      <c r="A211" s="81" t="s">
        <v>128</v>
      </c>
      <c r="B211" s="82" t="s">
        <v>131</v>
      </c>
      <c r="C211" s="83" t="s">
        <v>130</v>
      </c>
      <c r="D211" s="84"/>
      <c r="E211" s="85"/>
      <c r="F211" s="86"/>
    </row>
    <row r="212" spans="1:6">
      <c r="A212" s="81" t="s">
        <v>128</v>
      </c>
      <c r="B212" s="82" t="s">
        <v>130</v>
      </c>
      <c r="C212" s="83" t="s">
        <v>130</v>
      </c>
      <c r="D212" s="84"/>
      <c r="E212" s="85"/>
      <c r="F212" s="86"/>
    </row>
    <row r="213" spans="1:6" ht="20.25" customHeight="1">
      <c r="A213" s="81" t="s">
        <v>128</v>
      </c>
      <c r="B213" s="87" t="s">
        <v>132</v>
      </c>
      <c r="C213" s="83" t="s">
        <v>130</v>
      </c>
      <c r="D213" s="84"/>
      <c r="E213" s="85"/>
      <c r="F213" s="86"/>
    </row>
    <row r="214" spans="1:6">
      <c r="A214" s="81" t="s">
        <v>128</v>
      </c>
      <c r="B214" s="87" t="s">
        <v>130</v>
      </c>
      <c r="C214" s="83" t="s">
        <v>130</v>
      </c>
      <c r="D214" s="84"/>
      <c r="E214" s="85"/>
      <c r="F214" s="86"/>
    </row>
    <row r="215" spans="1:6" ht="17.25" customHeight="1">
      <c r="A215" s="81" t="s">
        <v>128</v>
      </c>
      <c r="B215" s="87" t="s">
        <v>133</v>
      </c>
      <c r="C215" s="83" t="s">
        <v>130</v>
      </c>
      <c r="D215" s="84"/>
      <c r="E215" s="85"/>
      <c r="F215" s="86"/>
    </row>
    <row r="216" spans="1:6" ht="23.25" customHeight="1">
      <c r="A216" s="81" t="s">
        <v>128</v>
      </c>
      <c r="B216" s="87" t="s">
        <v>134</v>
      </c>
      <c r="C216" s="83" t="s">
        <v>130</v>
      </c>
      <c r="D216" s="84"/>
      <c r="E216" s="85"/>
      <c r="F216" s="86"/>
    </row>
    <row r="217" spans="1:6">
      <c r="A217" s="81" t="s">
        <v>128</v>
      </c>
      <c r="B217" s="87" t="s">
        <v>130</v>
      </c>
      <c r="C217" s="83" t="s">
        <v>130</v>
      </c>
      <c r="D217" s="84"/>
      <c r="E217" s="85"/>
      <c r="F217" s="86"/>
    </row>
    <row r="218" spans="1:6" ht="17.25" customHeight="1">
      <c r="A218" s="81" t="s">
        <v>128</v>
      </c>
      <c r="B218" s="88" t="s">
        <v>135</v>
      </c>
      <c r="C218" s="83" t="s">
        <v>130</v>
      </c>
      <c r="D218" s="84"/>
      <c r="E218" s="85"/>
      <c r="F218" s="86"/>
    </row>
    <row r="219" spans="1:6" ht="20.25" customHeight="1">
      <c r="A219" s="89" t="s">
        <v>10</v>
      </c>
      <c r="B219" s="88" t="s">
        <v>136</v>
      </c>
      <c r="C219" s="83">
        <v>1</v>
      </c>
      <c r="D219" s="83" t="s">
        <v>145</v>
      </c>
      <c r="E219" s="85"/>
      <c r="F219" s="86"/>
    </row>
    <row r="220" spans="1:6">
      <c r="A220" s="81" t="s">
        <v>128</v>
      </c>
      <c r="B220" s="88" t="s">
        <v>130</v>
      </c>
      <c r="C220" s="83" t="s">
        <v>130</v>
      </c>
      <c r="D220" s="83" t="s">
        <v>130</v>
      </c>
      <c r="E220" s="85"/>
      <c r="F220" s="86"/>
    </row>
    <row r="221" spans="1:6">
      <c r="A221" s="81" t="s">
        <v>128</v>
      </c>
      <c r="B221" s="87" t="s">
        <v>40</v>
      </c>
      <c r="C221" s="83" t="s">
        <v>130</v>
      </c>
      <c r="D221" s="84"/>
      <c r="E221" s="85"/>
      <c r="F221" s="86"/>
    </row>
    <row r="222" spans="1:6">
      <c r="A222" s="81" t="s">
        <v>128</v>
      </c>
      <c r="B222" s="87" t="s">
        <v>130</v>
      </c>
      <c r="C222" s="83" t="s">
        <v>130</v>
      </c>
      <c r="D222" s="84"/>
      <c r="E222" s="85"/>
      <c r="F222" s="86"/>
    </row>
    <row r="223" spans="1:6">
      <c r="A223" s="81" t="s">
        <v>128</v>
      </c>
      <c r="B223" s="87" t="s">
        <v>137</v>
      </c>
      <c r="C223" s="83" t="s">
        <v>130</v>
      </c>
      <c r="D223" s="84"/>
      <c r="E223" s="85"/>
      <c r="F223" s="86"/>
    </row>
    <row r="224" spans="1:6">
      <c r="A224" s="81" t="s">
        <v>128</v>
      </c>
      <c r="B224" s="87" t="s">
        <v>130</v>
      </c>
      <c r="C224" s="83" t="s">
        <v>130</v>
      </c>
      <c r="D224" s="84"/>
      <c r="E224" s="85"/>
      <c r="F224" s="86"/>
    </row>
    <row r="225" spans="1:6" ht="18.75" customHeight="1">
      <c r="A225" s="81" t="s">
        <v>128</v>
      </c>
      <c r="B225" s="88" t="s">
        <v>138</v>
      </c>
      <c r="C225" s="83" t="s">
        <v>130</v>
      </c>
      <c r="D225" s="84"/>
      <c r="E225" s="85"/>
      <c r="F225" s="86"/>
    </row>
    <row r="226" spans="1:6" ht="23.25" customHeight="1">
      <c r="A226" s="89" t="s">
        <v>12</v>
      </c>
      <c r="B226" s="88" t="s">
        <v>139</v>
      </c>
      <c r="C226" s="83">
        <v>4</v>
      </c>
      <c r="D226" s="83" t="s">
        <v>146</v>
      </c>
      <c r="E226" s="85"/>
      <c r="F226" s="86"/>
    </row>
    <row r="228" spans="1:6">
      <c r="A228" s="81" t="s">
        <v>128</v>
      </c>
      <c r="B228" s="87" t="s">
        <v>140</v>
      </c>
      <c r="C228" s="83" t="s">
        <v>130</v>
      </c>
      <c r="D228" s="84"/>
      <c r="E228" s="85"/>
      <c r="F228" s="86"/>
    </row>
    <row r="229" spans="1:6">
      <c r="A229" s="81" t="s">
        <v>128</v>
      </c>
      <c r="B229" s="87" t="s">
        <v>130</v>
      </c>
      <c r="C229" s="83" t="s">
        <v>130</v>
      </c>
      <c r="D229" s="84"/>
      <c r="E229" s="85"/>
      <c r="F229" s="86"/>
    </row>
    <row r="230" spans="1:6" ht="26.25">
      <c r="A230" s="81" t="s">
        <v>128</v>
      </c>
      <c r="B230" s="87" t="s">
        <v>141</v>
      </c>
      <c r="C230" s="83" t="s">
        <v>130</v>
      </c>
      <c r="D230" s="84"/>
      <c r="E230" s="85"/>
      <c r="F230" s="86"/>
    </row>
    <row r="231" spans="1:6">
      <c r="A231" s="81" t="s">
        <v>128</v>
      </c>
      <c r="B231" s="88" t="s">
        <v>142</v>
      </c>
      <c r="C231" s="83" t="s">
        <v>130</v>
      </c>
      <c r="D231" s="84"/>
      <c r="E231" s="85"/>
      <c r="F231" s="86"/>
    </row>
    <row r="232" spans="1:6">
      <c r="A232" s="89" t="s">
        <v>13</v>
      </c>
      <c r="B232" s="88" t="s">
        <v>143</v>
      </c>
      <c r="C232" s="83">
        <v>75</v>
      </c>
      <c r="D232" s="83" t="s">
        <v>144</v>
      </c>
      <c r="E232" s="85"/>
      <c r="F232" s="86"/>
    </row>
    <row r="234" spans="1:6" ht="24">
      <c r="B234" s="10" t="s">
        <v>73</v>
      </c>
    </row>
    <row r="236" spans="1:6" ht="18.75" customHeight="1">
      <c r="A236" s="5" t="s">
        <v>16</v>
      </c>
      <c r="B236" s="6" t="s">
        <v>147</v>
      </c>
      <c r="C236" s="5">
        <v>42</v>
      </c>
      <c r="D236" s="5" t="s">
        <v>103</v>
      </c>
    </row>
    <row r="244" spans="1:6" ht="15.75" customHeight="1"/>
    <row r="245" spans="1:6" ht="21.75" customHeight="1" thickBot="1">
      <c r="B245" s="24" t="s">
        <v>114</v>
      </c>
      <c r="F245" s="25"/>
    </row>
    <row r="246" spans="1:6" ht="16.5" thickTop="1" thickBot="1">
      <c r="A246" s="19"/>
      <c r="B246" s="26"/>
      <c r="C246" s="19"/>
      <c r="D246" s="19"/>
      <c r="E246" s="21"/>
      <c r="F246" s="27"/>
    </row>
    <row r="248" spans="1:6">
      <c r="B248" s="7" t="s">
        <v>74</v>
      </c>
    </row>
    <row r="249" spans="1:6">
      <c r="B249" s="7" t="s">
        <v>75</v>
      </c>
    </row>
    <row r="250" spans="1:6" ht="24">
      <c r="B250" s="10" t="s">
        <v>76</v>
      </c>
    </row>
    <row r="251" spans="1:6">
      <c r="B251" s="10"/>
    </row>
    <row r="252" spans="1:6" ht="16.5" customHeight="1">
      <c r="B252" s="10" t="s">
        <v>77</v>
      </c>
    </row>
    <row r="253" spans="1:6" ht="16.5" customHeight="1">
      <c r="B253" s="10"/>
    </row>
    <row r="254" spans="1:6">
      <c r="A254" s="5" t="s">
        <v>10</v>
      </c>
      <c r="B254" s="6" t="s">
        <v>78</v>
      </c>
      <c r="C254" s="5">
        <v>37</v>
      </c>
      <c r="D254" s="5" t="s">
        <v>103</v>
      </c>
    </row>
    <row r="256" spans="1:6">
      <c r="B256" s="10" t="s">
        <v>79</v>
      </c>
    </row>
    <row r="257" spans="1:6">
      <c r="B257" s="6" t="s">
        <v>80</v>
      </c>
    </row>
    <row r="258" spans="1:6" ht="21" customHeight="1">
      <c r="A258" s="5" t="s">
        <v>12</v>
      </c>
      <c r="B258" s="6" t="s">
        <v>81</v>
      </c>
      <c r="C258" s="5">
        <v>46</v>
      </c>
      <c r="D258" s="5" t="s">
        <v>103</v>
      </c>
    </row>
    <row r="259" spans="1:6" ht="15" customHeight="1"/>
    <row r="260" spans="1:6">
      <c r="B260" s="10" t="s">
        <v>82</v>
      </c>
    </row>
    <row r="261" spans="1:6" ht="36">
      <c r="B261" s="10" t="s">
        <v>120</v>
      </c>
    </row>
    <row r="262" spans="1:6" ht="16.5" customHeight="1">
      <c r="A262" s="5" t="s">
        <v>13</v>
      </c>
      <c r="B262" s="6" t="s">
        <v>83</v>
      </c>
      <c r="C262" s="5">
        <f>C258</f>
        <v>46</v>
      </c>
      <c r="D262" s="5" t="s">
        <v>103</v>
      </c>
    </row>
    <row r="264" spans="1:6" ht="24">
      <c r="A264" s="5" t="s">
        <v>16</v>
      </c>
      <c r="B264" s="6" t="s">
        <v>84</v>
      </c>
      <c r="C264" s="5">
        <f>C254</f>
        <v>37</v>
      </c>
      <c r="D264" s="5" t="s">
        <v>103</v>
      </c>
    </row>
    <row r="266" spans="1:6">
      <c r="B266" s="53"/>
    </row>
    <row r="267" spans="1:6">
      <c r="B267" s="53"/>
    </row>
    <row r="268" spans="1:6" s="5" customFormat="1" ht="12">
      <c r="B268" s="53"/>
      <c r="E268" s="8"/>
      <c r="F268" s="9"/>
    </row>
    <row r="269" spans="1:6" s="5" customFormat="1" ht="12">
      <c r="B269" s="53"/>
      <c r="E269" s="8"/>
      <c r="F269" s="9"/>
    </row>
    <row r="270" spans="1:6" s="5" customFormat="1" ht="12">
      <c r="B270" s="53"/>
      <c r="E270" s="8"/>
      <c r="F270" s="9"/>
    </row>
    <row r="271" spans="1:6" s="5" customFormat="1" ht="12">
      <c r="B271" s="53"/>
      <c r="E271" s="8"/>
      <c r="F271" s="9"/>
    </row>
    <row r="272" spans="1:6" s="5" customFormat="1" ht="12">
      <c r="B272" s="53"/>
      <c r="E272" s="8"/>
      <c r="F272" s="9"/>
    </row>
    <row r="273" spans="2:6" s="5" customFormat="1" ht="12">
      <c r="B273" s="53"/>
      <c r="E273" s="8"/>
      <c r="F273" s="9"/>
    </row>
    <row r="274" spans="2:6" s="5" customFormat="1" ht="12">
      <c r="B274" s="53"/>
      <c r="E274" s="8"/>
      <c r="F274" s="9"/>
    </row>
    <row r="275" spans="2:6" s="5" customFormat="1" ht="12">
      <c r="B275" s="53"/>
      <c r="E275" s="8"/>
      <c r="F275" s="9"/>
    </row>
    <row r="276" spans="2:6" s="5" customFormat="1" ht="12">
      <c r="B276" s="46"/>
      <c r="E276" s="8"/>
      <c r="F276" s="9"/>
    </row>
    <row r="285" spans="2:6" s="5" customFormat="1" ht="12">
      <c r="B285" s="6" t="s">
        <v>59</v>
      </c>
      <c r="E285" s="8"/>
      <c r="F285" s="9"/>
    </row>
    <row r="288" spans="2:6" ht="18.75" customHeight="1"/>
    <row r="289" spans="1:6">
      <c r="B289" s="24" t="s">
        <v>85</v>
      </c>
      <c r="F289" s="44">
        <f>SUM(F254:F288)</f>
        <v>0</v>
      </c>
    </row>
    <row r="290" spans="1:6" ht="15.75" thickBot="1">
      <c r="A290" s="19"/>
      <c r="B290" s="26"/>
      <c r="C290" s="19"/>
      <c r="D290" s="19"/>
      <c r="E290" s="21"/>
      <c r="F290" s="27"/>
    </row>
    <row r="291" spans="1:6">
      <c r="B291" s="7" t="s">
        <v>86</v>
      </c>
    </row>
    <row r="292" spans="1:6">
      <c r="B292" s="7" t="s">
        <v>87</v>
      </c>
    </row>
    <row r="293" spans="1:6">
      <c r="B293" s="10" t="s">
        <v>88</v>
      </c>
    </row>
    <row r="294" spans="1:6">
      <c r="B294" s="10"/>
    </row>
    <row r="295" spans="1:6" ht="36">
      <c r="B295" s="10" t="s">
        <v>89</v>
      </c>
    </row>
    <row r="296" spans="1:6" ht="39" customHeight="1">
      <c r="A296" s="5" t="s">
        <v>10</v>
      </c>
      <c r="B296" s="6" t="s">
        <v>119</v>
      </c>
      <c r="C296" s="5">
        <v>13</v>
      </c>
      <c r="D296" s="5" t="s">
        <v>103</v>
      </c>
    </row>
    <row r="297" spans="1:6" ht="18.75" customHeight="1"/>
    <row r="298" spans="1:6">
      <c r="A298" s="5" t="s">
        <v>12</v>
      </c>
      <c r="B298" s="6" t="s">
        <v>90</v>
      </c>
      <c r="C298" s="5">
        <v>12</v>
      </c>
      <c r="D298" s="5" t="s">
        <v>44</v>
      </c>
    </row>
    <row r="300" spans="1:6" ht="33" customHeight="1">
      <c r="B300" s="10" t="s">
        <v>91</v>
      </c>
      <c r="C300" s="47"/>
      <c r="D300" s="47"/>
      <c r="E300" s="48"/>
      <c r="F300" s="49"/>
    </row>
    <row r="301" spans="1:6" ht="21.75" customHeight="1">
      <c r="A301" s="5" t="s">
        <v>13</v>
      </c>
      <c r="B301" s="6" t="s">
        <v>92</v>
      </c>
      <c r="C301" s="47">
        <f>C296</f>
        <v>13</v>
      </c>
      <c r="D301" s="47" t="s">
        <v>103</v>
      </c>
      <c r="E301" s="48"/>
      <c r="F301" s="49"/>
    </row>
    <row r="302" spans="1:6">
      <c r="C302" s="47"/>
      <c r="D302" s="47"/>
      <c r="E302" s="48"/>
      <c r="F302" s="49"/>
    </row>
    <row r="303" spans="1:6" ht="17.25" customHeight="1">
      <c r="A303" s="5" t="s">
        <v>16</v>
      </c>
      <c r="B303" s="6" t="s">
        <v>93</v>
      </c>
      <c r="C303" s="47">
        <f>C298</f>
        <v>12</v>
      </c>
      <c r="D303" s="47" t="s">
        <v>44</v>
      </c>
      <c r="E303" s="48"/>
      <c r="F303" s="49"/>
    </row>
    <row r="304" spans="1:6">
      <c r="C304" s="47"/>
      <c r="D304" s="47"/>
      <c r="E304" s="48"/>
      <c r="F304" s="49"/>
    </row>
    <row r="305" spans="3:6">
      <c r="C305" s="47"/>
      <c r="D305" s="47"/>
      <c r="E305" s="48"/>
      <c r="F305" s="49"/>
    </row>
    <row r="306" spans="3:6">
      <c r="C306" s="47"/>
      <c r="D306" s="47"/>
      <c r="E306" s="48"/>
      <c r="F306" s="49"/>
    </row>
    <row r="307" spans="3:6">
      <c r="C307" s="47"/>
      <c r="D307" s="47"/>
      <c r="E307" s="48"/>
      <c r="F307" s="49"/>
    </row>
    <row r="308" spans="3:6">
      <c r="C308" s="47"/>
      <c r="D308" s="47"/>
      <c r="E308" s="48"/>
      <c r="F308" s="49"/>
    </row>
    <row r="309" spans="3:6">
      <c r="C309" s="47"/>
      <c r="D309" s="47"/>
      <c r="E309" s="48"/>
      <c r="F309" s="49"/>
    </row>
    <row r="310" spans="3:6">
      <c r="C310" s="47"/>
      <c r="D310" s="47"/>
      <c r="E310" s="48"/>
      <c r="F310" s="49"/>
    </row>
    <row r="311" spans="3:6">
      <c r="C311" s="47"/>
      <c r="D311" s="47"/>
      <c r="E311" s="48"/>
      <c r="F311" s="49"/>
    </row>
    <row r="312" spans="3:6">
      <c r="C312" s="47"/>
      <c r="D312" s="47"/>
      <c r="E312" s="48"/>
      <c r="F312" s="49"/>
    </row>
    <row r="313" spans="3:6">
      <c r="C313" s="47"/>
      <c r="D313" s="47"/>
      <c r="E313" s="48"/>
      <c r="F313" s="49"/>
    </row>
    <row r="314" spans="3:6">
      <c r="C314" s="47"/>
      <c r="D314" s="47"/>
      <c r="E314" s="48"/>
      <c r="F314" s="49"/>
    </row>
    <row r="315" spans="3:6">
      <c r="C315" s="47"/>
      <c r="D315" s="47"/>
      <c r="E315" s="48"/>
      <c r="F315" s="49"/>
    </row>
    <row r="316" spans="3:6">
      <c r="C316" s="47"/>
      <c r="D316" s="47"/>
      <c r="E316" s="48"/>
      <c r="F316" s="49"/>
    </row>
    <row r="317" spans="3:6">
      <c r="C317" s="47"/>
      <c r="D317" s="47"/>
      <c r="E317" s="48"/>
      <c r="F317" s="49"/>
    </row>
    <row r="318" spans="3:6">
      <c r="C318" s="47"/>
      <c r="D318" s="47"/>
      <c r="E318" s="48"/>
      <c r="F318" s="49"/>
    </row>
    <row r="319" spans="3:6">
      <c r="C319" s="47"/>
      <c r="D319" s="47"/>
      <c r="E319" s="48"/>
      <c r="F319" s="49"/>
    </row>
    <row r="320" spans="3:6">
      <c r="C320" s="47"/>
      <c r="D320" s="47"/>
      <c r="E320" s="48"/>
      <c r="F320" s="49"/>
    </row>
    <row r="321" spans="1:6">
      <c r="C321" s="47"/>
      <c r="D321" s="47"/>
      <c r="E321" s="48"/>
      <c r="F321" s="49"/>
    </row>
    <row r="322" spans="1:6">
      <c r="C322" s="47"/>
      <c r="D322" s="47"/>
      <c r="E322" s="48"/>
      <c r="F322" s="49"/>
    </row>
    <row r="323" spans="1:6">
      <c r="C323" s="47"/>
      <c r="D323" s="47"/>
      <c r="E323" s="48"/>
      <c r="F323" s="49"/>
    </row>
    <row r="324" spans="1:6">
      <c r="C324" s="47"/>
      <c r="D324" s="47"/>
      <c r="E324" s="48"/>
      <c r="F324" s="49"/>
    </row>
    <row r="325" spans="1:6">
      <c r="C325" s="47"/>
      <c r="D325" s="47"/>
      <c r="E325" s="48"/>
      <c r="F325" s="49"/>
    </row>
    <row r="326" spans="1:6">
      <c r="C326" s="47"/>
      <c r="D326" s="47"/>
      <c r="E326" s="48"/>
      <c r="F326" s="49"/>
    </row>
    <row r="327" spans="1:6">
      <c r="C327" s="47"/>
      <c r="D327" s="47"/>
      <c r="E327" s="48"/>
      <c r="F327" s="49"/>
    </row>
    <row r="328" spans="1:6">
      <c r="B328" s="24" t="s">
        <v>94</v>
      </c>
      <c r="F328" s="44"/>
    </row>
    <row r="331" spans="1:6">
      <c r="A331" s="37"/>
      <c r="B331" s="38"/>
      <c r="C331" s="37"/>
      <c r="D331" s="37"/>
      <c r="E331" s="39"/>
      <c r="F331" s="45"/>
    </row>
    <row r="333" spans="1:6">
      <c r="B333" s="10" t="s">
        <v>95</v>
      </c>
    </row>
    <row r="335" spans="1:6">
      <c r="E335" s="50"/>
      <c r="F335" s="51"/>
    </row>
    <row r="336" spans="1:6">
      <c r="B336" s="10" t="s">
        <v>115</v>
      </c>
    </row>
    <row r="338" spans="1:6" ht="21.75" customHeight="1">
      <c r="A338" s="5" t="s">
        <v>10</v>
      </c>
      <c r="B338" s="69" t="s">
        <v>116</v>
      </c>
      <c r="C338" s="5">
        <v>23</v>
      </c>
      <c r="D338" s="5" t="s">
        <v>103</v>
      </c>
    </row>
    <row r="342" spans="1:6">
      <c r="B342" s="10"/>
    </row>
    <row r="343" spans="1:6">
      <c r="B343" s="10"/>
    </row>
    <row r="344" spans="1:6" ht="14.25" customHeight="1"/>
    <row r="347" spans="1:6">
      <c r="B347" s="10"/>
    </row>
    <row r="348" spans="1:6">
      <c r="B348" s="10"/>
    </row>
    <row r="349" spans="1:6">
      <c r="B349" s="10"/>
    </row>
    <row r="350" spans="1:6" s="5" customFormat="1" ht="12">
      <c r="B350" s="10"/>
      <c r="E350" s="8"/>
      <c r="F350" s="9"/>
    </row>
    <row r="351" spans="1:6" s="5" customFormat="1" ht="12">
      <c r="B351" s="10"/>
      <c r="E351" s="8"/>
      <c r="F351" s="9"/>
    </row>
    <row r="352" spans="1:6" s="5" customFormat="1" ht="12">
      <c r="B352" s="10"/>
      <c r="E352" s="8"/>
      <c r="F352" s="9"/>
    </row>
    <row r="353" spans="2:6" s="5" customFormat="1" ht="12">
      <c r="B353" s="10"/>
      <c r="E353" s="8"/>
      <c r="F353" s="9"/>
    </row>
    <row r="354" spans="2:6" s="5" customFormat="1" ht="12">
      <c r="B354" s="10"/>
      <c r="E354" s="8"/>
      <c r="F354" s="9"/>
    </row>
    <row r="355" spans="2:6" s="5" customFormat="1" ht="12">
      <c r="B355" s="10"/>
      <c r="E355" s="8"/>
      <c r="F355" s="9"/>
    </row>
    <row r="356" spans="2:6" s="5" customFormat="1" ht="12">
      <c r="B356" s="10"/>
      <c r="E356" s="8"/>
      <c r="F356" s="9"/>
    </row>
    <row r="357" spans="2:6" s="5" customFormat="1" ht="12">
      <c r="B357" s="10"/>
      <c r="E357" s="8"/>
      <c r="F357" s="9"/>
    </row>
    <row r="358" spans="2:6" s="5" customFormat="1" ht="12">
      <c r="B358" s="10"/>
      <c r="E358" s="8"/>
      <c r="F358" s="9"/>
    </row>
    <row r="359" spans="2:6" s="5" customFormat="1" ht="12">
      <c r="B359" s="10"/>
      <c r="E359" s="8"/>
      <c r="F359" s="9"/>
    </row>
    <row r="360" spans="2:6" s="5" customFormat="1" ht="12">
      <c r="B360" s="10"/>
      <c r="E360" s="8"/>
      <c r="F360" s="9"/>
    </row>
    <row r="361" spans="2:6" s="5" customFormat="1" ht="12">
      <c r="B361" s="10"/>
      <c r="E361" s="8"/>
      <c r="F361" s="9"/>
    </row>
    <row r="362" spans="2:6" s="5" customFormat="1" ht="12">
      <c r="B362" s="10"/>
      <c r="E362" s="8"/>
      <c r="F362" s="9"/>
    </row>
    <row r="363" spans="2:6" s="5" customFormat="1" ht="12">
      <c r="B363" s="10"/>
      <c r="E363" s="8"/>
      <c r="F363" s="9"/>
    </row>
    <row r="364" spans="2:6" s="5" customFormat="1" ht="12">
      <c r="B364" s="10"/>
      <c r="E364" s="8"/>
      <c r="F364" s="9"/>
    </row>
    <row r="365" spans="2:6" s="5" customFormat="1" ht="12">
      <c r="B365" s="10"/>
      <c r="E365" s="8"/>
      <c r="F365" s="9"/>
    </row>
    <row r="366" spans="2:6">
      <c r="B366" s="10"/>
    </row>
    <row r="367" spans="2:6">
      <c r="B367" s="10"/>
    </row>
    <row r="368" spans="2:6">
      <c r="B368" s="10"/>
    </row>
    <row r="369" spans="1:6">
      <c r="B369" s="10"/>
    </row>
    <row r="370" spans="1:6">
      <c r="B370" s="10"/>
    </row>
    <row r="371" spans="1:6">
      <c r="B371" s="10"/>
    </row>
    <row r="372" spans="1:6">
      <c r="B372" s="10"/>
    </row>
    <row r="373" spans="1:6">
      <c r="B373" s="10"/>
    </row>
    <row r="374" spans="1:6">
      <c r="B374" s="10"/>
    </row>
    <row r="375" spans="1:6">
      <c r="B375" s="10"/>
    </row>
    <row r="376" spans="1:6">
      <c r="B376" s="10"/>
    </row>
    <row r="377" spans="1:6" ht="17.25" customHeight="1">
      <c r="B377" s="24" t="s">
        <v>96</v>
      </c>
      <c r="F377" s="44"/>
    </row>
    <row r="378" spans="1:6" ht="17.25" customHeight="1"/>
    <row r="379" spans="1:6" ht="15.75" thickBot="1">
      <c r="A379" s="19"/>
      <c r="B379" s="26"/>
      <c r="C379" s="19"/>
      <c r="D379" s="19"/>
      <c r="E379" s="21"/>
      <c r="F379" s="27"/>
    </row>
    <row r="381" spans="1:6">
      <c r="A381" s="90"/>
      <c r="B381" s="80" t="s">
        <v>101</v>
      </c>
      <c r="C381" s="90"/>
      <c r="D381" s="90"/>
      <c r="E381" s="91"/>
      <c r="F381" s="92"/>
    </row>
    <row r="382" spans="1:6">
      <c r="A382" s="90"/>
      <c r="B382" s="93"/>
      <c r="C382" s="90"/>
      <c r="D382" s="90"/>
      <c r="E382" s="91"/>
      <c r="F382" s="92"/>
    </row>
    <row r="383" spans="1:6" ht="25.5">
      <c r="A383" s="90" t="s">
        <v>10</v>
      </c>
      <c r="B383" s="93" t="s">
        <v>117</v>
      </c>
      <c r="C383" s="90"/>
      <c r="D383" s="90" t="s">
        <v>97</v>
      </c>
      <c r="E383" s="91"/>
      <c r="F383" s="92"/>
    </row>
    <row r="384" spans="1:6">
      <c r="A384" s="90"/>
      <c r="B384" s="93"/>
      <c r="C384" s="90"/>
      <c r="D384" s="90"/>
      <c r="E384" s="91"/>
      <c r="F384" s="92"/>
    </row>
    <row r="385" spans="1:6">
      <c r="A385" s="90"/>
      <c r="B385" s="93"/>
      <c r="C385" s="90"/>
      <c r="D385" s="90"/>
      <c r="E385" s="91"/>
      <c r="F385" s="92"/>
    </row>
    <row r="386" spans="1:6">
      <c r="A386" s="90"/>
      <c r="B386" s="93"/>
      <c r="C386" s="90"/>
      <c r="D386" s="90"/>
      <c r="E386" s="91"/>
      <c r="F386" s="92"/>
    </row>
    <row r="387" spans="1:6">
      <c r="A387" s="90"/>
      <c r="B387" s="93"/>
      <c r="C387" s="90"/>
      <c r="D387" s="90"/>
      <c r="E387" s="91"/>
      <c r="F387" s="92"/>
    </row>
    <row r="388" spans="1:6">
      <c r="A388" s="90"/>
      <c r="B388" s="93"/>
      <c r="C388" s="90"/>
      <c r="D388" s="90"/>
      <c r="E388" s="91"/>
      <c r="F388" s="92"/>
    </row>
    <row r="389" spans="1:6">
      <c r="A389" s="90"/>
      <c r="B389" s="93"/>
      <c r="C389" s="90"/>
      <c r="D389" s="90"/>
      <c r="E389" s="91"/>
      <c r="F389" s="92"/>
    </row>
    <row r="390" spans="1:6">
      <c r="A390" s="90"/>
      <c r="B390" s="93"/>
      <c r="C390" s="90"/>
      <c r="D390" s="90"/>
      <c r="E390" s="91"/>
      <c r="F390" s="92"/>
    </row>
    <row r="391" spans="1:6">
      <c r="A391" s="90"/>
      <c r="B391" s="93" t="s">
        <v>118</v>
      </c>
      <c r="C391" s="90"/>
      <c r="D391" s="90"/>
      <c r="E391" s="91"/>
      <c r="F391" s="94"/>
    </row>
    <row r="392" spans="1:6">
      <c r="A392" s="90"/>
      <c r="B392" s="93"/>
      <c r="C392" s="90"/>
      <c r="D392" s="90"/>
      <c r="E392" s="91"/>
      <c r="F392" s="92"/>
    </row>
    <row r="393" spans="1:6" ht="36" customHeight="1">
      <c r="A393" s="90"/>
      <c r="B393" s="93"/>
      <c r="C393" s="90"/>
      <c r="D393" s="90"/>
      <c r="E393" s="91"/>
      <c r="F393" s="92"/>
    </row>
    <row r="394" spans="1:6">
      <c r="A394" s="75"/>
      <c r="B394" s="80"/>
      <c r="C394" s="90"/>
      <c r="D394" s="90"/>
      <c r="E394" s="91"/>
      <c r="F394" s="92"/>
    </row>
    <row r="395" spans="1:6">
      <c r="A395" s="75"/>
      <c r="B395" s="80" t="s">
        <v>148</v>
      </c>
      <c r="C395" s="90"/>
      <c r="D395" s="90"/>
      <c r="E395" s="91"/>
      <c r="F395" s="92"/>
    </row>
    <row r="396" spans="1:6">
      <c r="A396" s="75"/>
      <c r="B396" s="93"/>
      <c r="C396" s="90"/>
      <c r="D396" s="90"/>
      <c r="E396" s="91"/>
      <c r="F396" s="92"/>
    </row>
    <row r="397" spans="1:6" ht="25.5">
      <c r="A397" s="75"/>
      <c r="B397" s="93" t="s">
        <v>149</v>
      </c>
      <c r="C397" s="90"/>
      <c r="D397" s="90" t="s">
        <v>97</v>
      </c>
      <c r="E397" s="91"/>
      <c r="F397" s="92"/>
    </row>
    <row r="398" spans="1:6">
      <c r="A398" s="75"/>
      <c r="B398" s="93"/>
      <c r="C398" s="90"/>
      <c r="D398" s="90"/>
      <c r="E398" s="91"/>
      <c r="F398" s="92"/>
    </row>
    <row r="399" spans="1:6">
      <c r="A399" s="75"/>
      <c r="B399" s="93"/>
      <c r="C399" s="90"/>
      <c r="D399" s="90"/>
      <c r="E399" s="91"/>
      <c r="F399" s="92"/>
    </row>
    <row r="400" spans="1:6">
      <c r="A400" s="75"/>
      <c r="B400" s="93"/>
      <c r="C400" s="90"/>
      <c r="D400" s="90"/>
      <c r="E400" s="91"/>
      <c r="F400" s="92"/>
    </row>
    <row r="401" spans="2:6" s="5" customFormat="1" ht="12.75">
      <c r="B401" s="93"/>
      <c r="C401" s="90"/>
      <c r="D401" s="90"/>
      <c r="E401" s="91"/>
      <c r="F401" s="92"/>
    </row>
    <row r="402" spans="2:6" s="5" customFormat="1" ht="12.75">
      <c r="B402" s="93"/>
      <c r="C402" s="90"/>
      <c r="D402" s="90"/>
      <c r="E402" s="91"/>
      <c r="F402" s="92"/>
    </row>
    <row r="403" spans="2:6" s="5" customFormat="1" ht="12.75">
      <c r="B403" s="93"/>
      <c r="C403" s="90"/>
      <c r="D403" s="90"/>
      <c r="E403" s="91"/>
      <c r="F403" s="92"/>
    </row>
    <row r="404" spans="2:6" s="5" customFormat="1" ht="12.75">
      <c r="B404" s="93"/>
      <c r="C404" s="90"/>
      <c r="D404" s="90"/>
      <c r="E404" s="91"/>
      <c r="F404" s="92"/>
    </row>
    <row r="405" spans="2:6" s="5" customFormat="1" ht="16.5" customHeight="1">
      <c r="B405" s="93" t="s">
        <v>150</v>
      </c>
      <c r="C405" s="90"/>
      <c r="D405" s="90"/>
      <c r="E405" s="91"/>
      <c r="F405" s="94"/>
    </row>
    <row r="406" spans="2:6" s="5" customFormat="1" ht="12">
      <c r="B406" s="10"/>
      <c r="E406" s="8"/>
      <c r="F406" s="9"/>
    </row>
    <row r="407" spans="2:6" s="5" customFormat="1" ht="12">
      <c r="B407" s="10"/>
      <c r="E407" s="8"/>
      <c r="F407" s="9"/>
    </row>
    <row r="418" spans="1:6">
      <c r="B418" s="24"/>
    </row>
    <row r="419" spans="1:6">
      <c r="B419" s="24"/>
      <c r="F419" s="95"/>
    </row>
    <row r="423" spans="1:6">
      <c r="A423" s="37"/>
      <c r="B423" s="38"/>
      <c r="C423" s="37"/>
      <c r="D423" s="37"/>
      <c r="E423" s="39"/>
      <c r="F423" s="45"/>
    </row>
    <row r="425" spans="1:6" ht="15.75">
      <c r="A425" s="54"/>
      <c r="B425" s="55" t="s">
        <v>98</v>
      </c>
      <c r="C425" s="54"/>
      <c r="D425" s="54"/>
      <c r="E425" s="56"/>
      <c r="F425" s="57"/>
    </row>
    <row r="426" spans="1:6">
      <c r="A426" s="54"/>
      <c r="B426" s="58"/>
      <c r="C426" s="54"/>
      <c r="D426" s="54"/>
      <c r="E426" s="56"/>
      <c r="F426" s="59"/>
    </row>
    <row r="427" spans="1:6">
      <c r="A427" s="54"/>
      <c r="B427" s="58" t="s">
        <v>99</v>
      </c>
      <c r="C427" s="54"/>
      <c r="D427" s="54"/>
      <c r="E427" s="56"/>
      <c r="F427" s="59"/>
    </row>
    <row r="428" spans="1:6">
      <c r="A428" s="54"/>
      <c r="B428" s="58"/>
      <c r="C428" s="54"/>
      <c r="D428" s="54"/>
      <c r="E428" s="56"/>
      <c r="F428" s="59"/>
    </row>
    <row r="429" spans="1:6">
      <c r="A429" s="54"/>
      <c r="B429" s="58" t="s">
        <v>58</v>
      </c>
      <c r="C429" s="54"/>
      <c r="D429" s="54"/>
      <c r="E429" s="56"/>
      <c r="F429" s="59"/>
    </row>
    <row r="430" spans="1:6">
      <c r="A430" s="54"/>
      <c r="B430" s="58"/>
      <c r="C430" s="54"/>
      <c r="D430" s="54"/>
      <c r="E430" s="56"/>
      <c r="F430" s="59"/>
    </row>
    <row r="431" spans="1:6">
      <c r="A431" s="54"/>
      <c r="B431" s="58" t="s">
        <v>61</v>
      </c>
      <c r="C431" s="54"/>
      <c r="D431" s="54"/>
      <c r="E431" s="56"/>
      <c r="F431" s="59"/>
    </row>
    <row r="432" spans="1:6">
      <c r="A432" s="54"/>
      <c r="B432" s="58"/>
      <c r="C432" s="54"/>
      <c r="D432" s="54"/>
      <c r="E432" s="56"/>
      <c r="F432" s="59"/>
    </row>
    <row r="433" spans="1:6">
      <c r="A433" s="54"/>
      <c r="B433" s="58" t="s">
        <v>100</v>
      </c>
      <c r="C433" s="54"/>
      <c r="D433" s="54"/>
      <c r="E433" s="56"/>
      <c r="F433" s="59"/>
    </row>
    <row r="434" spans="1:6">
      <c r="A434" s="54"/>
      <c r="B434" s="58"/>
      <c r="C434" s="54"/>
      <c r="D434" s="54"/>
      <c r="E434" s="56"/>
      <c r="F434" s="59"/>
    </row>
    <row r="435" spans="1:6">
      <c r="A435" s="54"/>
      <c r="B435" s="58" t="s">
        <v>74</v>
      </c>
      <c r="C435" s="54"/>
      <c r="D435" s="54"/>
      <c r="E435" s="56"/>
      <c r="F435" s="59"/>
    </row>
    <row r="436" spans="1:6">
      <c r="A436" s="54"/>
      <c r="B436" s="58"/>
      <c r="C436" s="54"/>
      <c r="D436" s="54"/>
      <c r="E436" s="56"/>
      <c r="F436" s="59"/>
    </row>
    <row r="437" spans="1:6">
      <c r="A437" s="54"/>
      <c r="B437" s="58" t="s">
        <v>86</v>
      </c>
      <c r="C437" s="54"/>
      <c r="D437" s="54"/>
      <c r="E437" s="56"/>
      <c r="F437" s="59"/>
    </row>
    <row r="438" spans="1:6">
      <c r="A438" s="54"/>
      <c r="B438" s="58"/>
      <c r="C438" s="54"/>
      <c r="D438" s="54"/>
      <c r="E438" s="56"/>
      <c r="F438" s="59"/>
    </row>
    <row r="439" spans="1:6">
      <c r="A439" s="54"/>
      <c r="B439" s="58" t="s">
        <v>95</v>
      </c>
      <c r="C439" s="54"/>
      <c r="D439" s="54"/>
      <c r="E439" s="56"/>
      <c r="F439" s="59"/>
    </row>
    <row r="440" spans="1:6">
      <c r="A440" s="54"/>
      <c r="B440" s="58"/>
      <c r="C440" s="54"/>
      <c r="D440" s="54"/>
      <c r="E440" s="56"/>
      <c r="F440" s="59"/>
    </row>
    <row r="441" spans="1:6">
      <c r="A441" s="54"/>
      <c r="B441" s="58" t="s">
        <v>101</v>
      </c>
      <c r="C441" s="54"/>
      <c r="D441" s="54"/>
      <c r="E441" s="56"/>
      <c r="F441" s="59"/>
    </row>
    <row r="442" spans="1:6">
      <c r="A442" s="54"/>
      <c r="B442" s="58"/>
      <c r="C442" s="54"/>
      <c r="D442" s="54"/>
      <c r="E442" s="56"/>
      <c r="F442" s="59"/>
    </row>
    <row r="443" spans="1:6">
      <c r="A443" s="54"/>
      <c r="B443" s="58" t="s">
        <v>151</v>
      </c>
      <c r="C443" s="54"/>
      <c r="D443" s="54"/>
      <c r="E443" s="56"/>
      <c r="F443" s="59"/>
    </row>
    <row r="444" spans="1:6">
      <c r="A444" s="54"/>
      <c r="B444" s="58"/>
      <c r="C444" s="54"/>
      <c r="D444" s="54"/>
      <c r="E444" s="56"/>
      <c r="F444" s="59"/>
    </row>
    <row r="445" spans="1:6">
      <c r="A445" s="54"/>
      <c r="B445" s="58"/>
      <c r="C445" s="54"/>
      <c r="D445" s="54"/>
      <c r="E445" s="56"/>
      <c r="F445" s="59"/>
    </row>
    <row r="446" spans="1:6">
      <c r="A446" s="54"/>
      <c r="B446" s="58"/>
      <c r="C446" s="54"/>
      <c r="D446" s="54"/>
      <c r="E446" s="56"/>
      <c r="F446" s="59"/>
    </row>
    <row r="447" spans="1:6">
      <c r="A447" s="54"/>
      <c r="B447" s="58"/>
      <c r="C447" s="54"/>
      <c r="D447" s="54"/>
      <c r="E447" s="56"/>
      <c r="F447" s="59"/>
    </row>
    <row r="448" spans="1:6">
      <c r="A448" s="54"/>
      <c r="B448" s="58"/>
      <c r="C448" s="54"/>
      <c r="D448" s="54"/>
      <c r="E448" s="56"/>
      <c r="F448" s="59"/>
    </row>
    <row r="449" spans="1:6">
      <c r="A449" s="54"/>
      <c r="B449" s="58"/>
      <c r="C449" s="54"/>
      <c r="D449" s="54"/>
      <c r="E449" s="56"/>
      <c r="F449" s="59"/>
    </row>
    <row r="450" spans="1:6">
      <c r="A450" s="54"/>
      <c r="B450" s="58"/>
      <c r="C450" s="54"/>
      <c r="D450" s="54"/>
      <c r="E450" s="56"/>
      <c r="F450" s="59"/>
    </row>
    <row r="451" spans="1:6">
      <c r="A451" s="54"/>
      <c r="B451" s="58"/>
      <c r="C451" s="54"/>
      <c r="D451" s="54"/>
      <c r="E451" s="56"/>
      <c r="F451" s="59"/>
    </row>
    <row r="452" spans="1:6">
      <c r="A452" s="54"/>
      <c r="B452" s="58"/>
      <c r="C452" s="54"/>
      <c r="D452" s="54"/>
      <c r="E452" s="56"/>
      <c r="F452" s="59"/>
    </row>
    <row r="453" spans="1:6">
      <c r="A453" s="54"/>
      <c r="B453" s="58"/>
      <c r="C453" s="54"/>
      <c r="D453" s="54"/>
      <c r="E453" s="56"/>
      <c r="F453" s="59"/>
    </row>
    <row r="454" spans="1:6">
      <c r="A454" s="54"/>
      <c r="B454" s="58"/>
      <c r="C454" s="54"/>
      <c r="D454" s="54"/>
      <c r="E454" s="56"/>
      <c r="F454" s="59"/>
    </row>
    <row r="455" spans="1:6">
      <c r="A455" s="54"/>
      <c r="B455" s="58"/>
      <c r="C455" s="54"/>
      <c r="D455" s="54"/>
      <c r="E455" s="56"/>
      <c r="F455" s="59"/>
    </row>
    <row r="456" spans="1:6">
      <c r="A456" s="54"/>
      <c r="B456" s="58"/>
      <c r="C456" s="54"/>
      <c r="D456" s="54"/>
      <c r="E456" s="56"/>
      <c r="F456" s="59"/>
    </row>
    <row r="457" spans="1:6">
      <c r="A457" s="54"/>
      <c r="B457" s="58"/>
      <c r="C457" s="54"/>
      <c r="D457" s="54"/>
      <c r="E457" s="56"/>
      <c r="F457" s="59"/>
    </row>
    <row r="458" spans="1:6">
      <c r="A458" s="54"/>
      <c r="B458" s="58"/>
      <c r="C458" s="54"/>
      <c r="D458" s="54"/>
      <c r="E458" s="56"/>
      <c r="F458" s="59"/>
    </row>
    <row r="459" spans="1:6">
      <c r="A459" s="54"/>
      <c r="B459" s="58"/>
      <c r="C459" s="54"/>
      <c r="D459" s="54"/>
      <c r="E459" s="56"/>
      <c r="F459" s="59"/>
    </row>
    <row r="460" spans="1:6">
      <c r="A460" s="54"/>
      <c r="B460" s="58"/>
      <c r="C460" s="54"/>
      <c r="D460" s="54"/>
      <c r="E460" s="56"/>
      <c r="F460" s="59"/>
    </row>
    <row r="461" spans="1:6">
      <c r="A461" s="54"/>
      <c r="B461" s="58"/>
      <c r="C461" s="54"/>
      <c r="D461" s="54"/>
      <c r="E461" s="56"/>
      <c r="F461" s="59"/>
    </row>
    <row r="462" spans="1:6">
      <c r="A462" s="54"/>
      <c r="B462" s="58"/>
      <c r="C462" s="54"/>
      <c r="D462" s="54"/>
      <c r="E462" s="56"/>
      <c r="F462" s="59"/>
    </row>
    <row r="463" spans="1:6">
      <c r="A463" s="54"/>
      <c r="B463" s="58"/>
      <c r="C463" s="54"/>
      <c r="D463" s="54"/>
      <c r="E463" s="56"/>
      <c r="F463" s="59"/>
    </row>
    <row r="464" spans="1:6">
      <c r="A464" s="54"/>
      <c r="B464" s="58"/>
      <c r="C464" s="54"/>
      <c r="D464" s="54"/>
      <c r="E464" s="56"/>
      <c r="F464" s="59"/>
    </row>
    <row r="465" spans="1:6">
      <c r="A465" s="54"/>
      <c r="B465" s="58"/>
      <c r="C465" s="54"/>
      <c r="D465" s="54"/>
      <c r="E465" s="56"/>
      <c r="F465" s="59"/>
    </row>
    <row r="466" spans="1:6">
      <c r="A466" s="54"/>
      <c r="B466" s="125" t="s">
        <v>152</v>
      </c>
      <c r="C466" s="54"/>
      <c r="D466" s="54"/>
      <c r="E466" s="56"/>
      <c r="F466" s="59"/>
    </row>
    <row r="467" spans="1:6" ht="15.75" thickBot="1">
      <c r="A467" s="54"/>
      <c r="B467" s="125" t="s">
        <v>102</v>
      </c>
      <c r="C467" s="54"/>
      <c r="D467" s="54"/>
      <c r="E467" s="56"/>
      <c r="F467" s="61">
        <f>SUM(F427:F466)</f>
        <v>0</v>
      </c>
    </row>
    <row r="468" spans="1:6" ht="15.75">
      <c r="A468" s="54"/>
      <c r="B468" s="60"/>
      <c r="C468" s="54"/>
      <c r="D468" s="54"/>
      <c r="E468" s="56"/>
      <c r="F468" s="62"/>
    </row>
    <row r="469" spans="1:6" ht="15.75" thickBot="1">
      <c r="A469" s="19"/>
      <c r="B469" s="26"/>
      <c r="C469" s="19"/>
      <c r="D469" s="19"/>
      <c r="E469" s="21"/>
      <c r="F469" s="27"/>
    </row>
  </sheetData>
  <mergeCells count="1">
    <mergeCell ref="E2:F2"/>
  </mergeCells>
  <pageMargins left="0.69791666666666663" right="0.19791666666666666" top="1" bottom="1" header="0.5" footer="0.5"/>
  <pageSetup paperSize="9" orientation="portrait" r:id="rId1"/>
  <headerFooter alignWithMargins="0">
    <oddHeader>&amp;C&amp;8PROPOSED WAITING AREA AT GENERAL HOSPITAL BONNY- RIVERS STATE
BILL OF QUANTITIES&amp;"Trebuchet MS,Regular"&amp;7
----------------------------------------------------------------------------&amp;R&amp;9SAMPLE 
COLLECTION</oddHeader>
    <oddFooter>&amp;C&amp;"Trebuchet MS,Regular"&amp;8BILL 002   /S.C/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view="pageLayout" topLeftCell="A49" zoomScaleNormal="100" zoomScaleSheetLayoutView="110" workbookViewId="0">
      <selection activeCell="F11" sqref="F11"/>
    </sheetView>
  </sheetViews>
  <sheetFormatPr defaultRowHeight="15"/>
  <cols>
    <col min="1" max="1" width="4.5703125" style="5" customWidth="1"/>
    <col min="2" max="2" width="43.7109375" style="6" customWidth="1"/>
    <col min="3" max="3" width="6" style="5" customWidth="1"/>
    <col min="4" max="4" width="4.5703125" style="5" customWidth="1"/>
    <col min="5" max="5" width="12.28515625" style="8" customWidth="1"/>
    <col min="6" max="6" width="16.5703125" style="9" customWidth="1"/>
    <col min="7" max="16384" width="9.140625" style="1"/>
  </cols>
  <sheetData>
    <row r="1" spans="1:6" ht="25.5" thickTop="1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6.5" thickTop="1" thickBot="1">
      <c r="E2" s="129" t="s">
        <v>121</v>
      </c>
      <c r="F2" s="130"/>
    </row>
    <row r="3" spans="1:6" ht="15.75" thickTop="1">
      <c r="B3" s="7" t="s">
        <v>6</v>
      </c>
    </row>
    <row r="5" spans="1:6">
      <c r="B5" s="7" t="s">
        <v>7</v>
      </c>
    </row>
    <row r="6" spans="1:6">
      <c r="B6" s="10" t="s">
        <v>8</v>
      </c>
    </row>
    <row r="8" spans="1:6">
      <c r="B8" s="10" t="s">
        <v>9</v>
      </c>
    </row>
    <row r="9" spans="1:6" ht="18.75" customHeight="1">
      <c r="A9" s="5" t="s">
        <v>10</v>
      </c>
      <c r="B9" s="6" t="s">
        <v>11</v>
      </c>
      <c r="C9" s="5">
        <v>15</v>
      </c>
      <c r="D9" s="5" t="s">
        <v>103</v>
      </c>
    </row>
    <row r="11" spans="1:6" ht="30" customHeight="1">
      <c r="A11" s="5" t="s">
        <v>12</v>
      </c>
      <c r="B11" s="6" t="s">
        <v>107</v>
      </c>
      <c r="C11" s="5">
        <v>7</v>
      </c>
      <c r="D11" s="5" t="s">
        <v>104</v>
      </c>
    </row>
    <row r="13" spans="1:6" ht="24">
      <c r="A13" s="5" t="s">
        <v>13</v>
      </c>
      <c r="B13" s="6" t="s">
        <v>14</v>
      </c>
      <c r="C13" s="5">
        <v>10</v>
      </c>
      <c r="D13" s="5" t="s">
        <v>104</v>
      </c>
    </row>
    <row r="15" spans="1:6">
      <c r="B15" s="10" t="s">
        <v>15</v>
      </c>
    </row>
    <row r="16" spans="1:6">
      <c r="A16" s="5" t="s">
        <v>16</v>
      </c>
      <c r="B16" s="6" t="s">
        <v>17</v>
      </c>
      <c r="C16" s="5">
        <v>8</v>
      </c>
      <c r="D16" s="5" t="s">
        <v>104</v>
      </c>
    </row>
    <row r="18" spans="1:4" ht="17.25" customHeight="1">
      <c r="B18" s="10" t="s">
        <v>18</v>
      </c>
    </row>
    <row r="19" spans="1:4" ht="24">
      <c r="A19" s="5" t="s">
        <v>19</v>
      </c>
      <c r="B19" s="6" t="s">
        <v>20</v>
      </c>
      <c r="C19" s="5">
        <v>9</v>
      </c>
      <c r="D19" s="5" t="s">
        <v>104</v>
      </c>
    </row>
    <row r="21" spans="1:4">
      <c r="B21" s="10" t="s">
        <v>21</v>
      </c>
    </row>
    <row r="22" spans="1:4" ht="24">
      <c r="A22" s="5" t="s">
        <v>22</v>
      </c>
      <c r="B22" s="6" t="s">
        <v>23</v>
      </c>
      <c r="C22" s="5">
        <v>5</v>
      </c>
      <c r="D22" s="5" t="s">
        <v>104</v>
      </c>
    </row>
    <row r="24" spans="1:4">
      <c r="B24" s="10" t="s">
        <v>24</v>
      </c>
    </row>
    <row r="25" spans="1:4">
      <c r="A25" s="5" t="s">
        <v>25</v>
      </c>
      <c r="B25" s="6" t="s">
        <v>26</v>
      </c>
      <c r="C25" s="5">
        <v>3</v>
      </c>
      <c r="D25" s="5" t="s">
        <v>104</v>
      </c>
    </row>
    <row r="26" spans="1:4" ht="17.25" customHeight="1"/>
    <row r="27" spans="1:4" ht="34.5" customHeight="1">
      <c r="A27" s="5" t="s">
        <v>27</v>
      </c>
      <c r="B27" s="6" t="s">
        <v>28</v>
      </c>
      <c r="C27" s="5">
        <v>55</v>
      </c>
      <c r="D27" s="5" t="s">
        <v>103</v>
      </c>
    </row>
    <row r="29" spans="1:4" ht="24">
      <c r="A29" s="5" t="s">
        <v>29</v>
      </c>
      <c r="B29" s="6" t="s">
        <v>30</v>
      </c>
      <c r="C29" s="5">
        <v>11</v>
      </c>
      <c r="D29" s="5" t="s">
        <v>103</v>
      </c>
    </row>
    <row r="31" spans="1:4">
      <c r="B31" s="10" t="s">
        <v>31</v>
      </c>
    </row>
    <row r="32" spans="1:4">
      <c r="B32" s="10" t="s">
        <v>32</v>
      </c>
    </row>
    <row r="33" spans="1:6">
      <c r="B33" s="10"/>
    </row>
    <row r="34" spans="1:6">
      <c r="A34" s="5" t="s">
        <v>33</v>
      </c>
      <c r="B34" s="6" t="s">
        <v>34</v>
      </c>
      <c r="C34" s="5">
        <v>1</v>
      </c>
      <c r="D34" s="5" t="s">
        <v>104</v>
      </c>
    </row>
    <row r="36" spans="1:6">
      <c r="A36" s="5" t="s">
        <v>35</v>
      </c>
      <c r="B36" s="6" t="s">
        <v>36</v>
      </c>
      <c r="C36" s="5">
        <v>3</v>
      </c>
      <c r="D36" s="5" t="s">
        <v>104</v>
      </c>
    </row>
    <row r="40" spans="1:6">
      <c r="B40" s="11" t="s">
        <v>37</v>
      </c>
      <c r="F40" s="12"/>
    </row>
    <row r="41" spans="1:6">
      <c r="A41" s="13"/>
      <c r="B41" s="14"/>
      <c r="C41" s="13"/>
      <c r="D41" s="13"/>
      <c r="E41" s="15"/>
      <c r="F41" s="16"/>
    </row>
    <row r="42" spans="1:6" ht="25.5">
      <c r="B42" s="10" t="s">
        <v>105</v>
      </c>
    </row>
    <row r="43" spans="1:6">
      <c r="A43" s="5" t="s">
        <v>10</v>
      </c>
      <c r="B43" s="6" t="s">
        <v>38</v>
      </c>
      <c r="C43" s="5">
        <v>2</v>
      </c>
      <c r="D43" s="5" t="s">
        <v>104</v>
      </c>
    </row>
    <row r="45" spans="1:6">
      <c r="A45" s="5" t="s">
        <v>12</v>
      </c>
      <c r="B45" s="6" t="s">
        <v>39</v>
      </c>
      <c r="C45" s="5">
        <v>3</v>
      </c>
      <c r="D45" s="5" t="s">
        <v>104</v>
      </c>
    </row>
    <row r="47" spans="1:6">
      <c r="B47" s="10" t="s">
        <v>40</v>
      </c>
    </row>
    <row r="48" spans="1:6">
      <c r="B48" s="10" t="s">
        <v>41</v>
      </c>
    </row>
    <row r="49" spans="1:6">
      <c r="A49" s="5" t="s">
        <v>13</v>
      </c>
      <c r="B49" s="6" t="s">
        <v>42</v>
      </c>
      <c r="C49" s="5">
        <v>10</v>
      </c>
      <c r="D49" s="5" t="s">
        <v>103</v>
      </c>
    </row>
    <row r="51" spans="1:6" ht="18" customHeight="1">
      <c r="A51" s="5" t="s">
        <v>16</v>
      </c>
      <c r="B51" s="6" t="s">
        <v>43</v>
      </c>
      <c r="C51" s="5">
        <v>27</v>
      </c>
      <c r="D51" s="5" t="s">
        <v>44</v>
      </c>
    </row>
    <row r="53" spans="1:6">
      <c r="B53" s="10" t="s">
        <v>45</v>
      </c>
      <c r="C53" s="17"/>
    </row>
    <row r="54" spans="1:6" ht="24">
      <c r="A54" s="5" t="s">
        <v>19</v>
      </c>
      <c r="B54" s="6" t="s">
        <v>46</v>
      </c>
      <c r="C54" s="5">
        <v>15</v>
      </c>
      <c r="D54" s="5" t="s">
        <v>103</v>
      </c>
    </row>
    <row r="56" spans="1:6">
      <c r="B56" s="7" t="s">
        <v>47</v>
      </c>
    </row>
    <row r="57" spans="1:6">
      <c r="B57" s="10" t="s">
        <v>48</v>
      </c>
    </row>
    <row r="58" spans="1:6" ht="27.75" customHeight="1">
      <c r="B58" s="10" t="s">
        <v>49</v>
      </c>
    </row>
    <row r="59" spans="1:6">
      <c r="B59" s="10"/>
    </row>
    <row r="60" spans="1:6">
      <c r="A60" s="5" t="s">
        <v>22</v>
      </c>
      <c r="B60" s="6" t="s">
        <v>50</v>
      </c>
      <c r="C60" s="5">
        <v>26</v>
      </c>
      <c r="D60" s="5" t="s">
        <v>103</v>
      </c>
    </row>
    <row r="62" spans="1:6">
      <c r="B62" s="10" t="s">
        <v>51</v>
      </c>
      <c r="F62" s="18"/>
    </row>
    <row r="63" spans="1:6">
      <c r="B63" s="11"/>
      <c r="F63" s="18"/>
    </row>
    <row r="64" spans="1:6" ht="21.75" customHeight="1">
      <c r="A64" s="5" t="s">
        <v>25</v>
      </c>
      <c r="B64" s="6" t="s">
        <v>52</v>
      </c>
      <c r="C64" s="5">
        <v>24</v>
      </c>
      <c r="D64" s="5" t="s">
        <v>44</v>
      </c>
      <c r="F64" s="23"/>
    </row>
    <row r="65" spans="1:6">
      <c r="B65" s="11"/>
      <c r="F65" s="18"/>
    </row>
    <row r="66" spans="1:6" ht="29.25" customHeight="1">
      <c r="B66" s="10" t="s">
        <v>106</v>
      </c>
      <c r="F66" s="18"/>
    </row>
    <row r="67" spans="1:6">
      <c r="B67" s="11"/>
      <c r="F67" s="18"/>
    </row>
    <row r="68" spans="1:6" ht="39" customHeight="1">
      <c r="A68" s="5" t="s">
        <v>27</v>
      </c>
      <c r="B68" s="6" t="s">
        <v>53</v>
      </c>
      <c r="C68" s="5">
        <v>15</v>
      </c>
      <c r="D68" s="5" t="s">
        <v>103</v>
      </c>
      <c r="F68" s="23"/>
    </row>
    <row r="75" spans="1:6" ht="24" customHeight="1"/>
    <row r="79" spans="1:6">
      <c r="B79" s="11" t="s">
        <v>37</v>
      </c>
      <c r="F79" s="12"/>
    </row>
    <row r="80" spans="1:6">
      <c r="B80" s="11"/>
      <c r="F80" s="18"/>
    </row>
    <row r="81" spans="1:6" ht="18" customHeight="1" thickBot="1">
      <c r="A81" s="19"/>
      <c r="B81" s="20"/>
      <c r="C81" s="19"/>
      <c r="D81" s="19"/>
      <c r="E81" s="21"/>
      <c r="F81" s="22"/>
    </row>
    <row r="82" spans="1:6">
      <c r="F82" s="18"/>
    </row>
    <row r="83" spans="1:6">
      <c r="B83" s="11"/>
      <c r="F83" s="18"/>
    </row>
    <row r="84" spans="1:6">
      <c r="B84" s="7" t="s">
        <v>54</v>
      </c>
    </row>
    <row r="85" spans="1:6">
      <c r="B85" s="7"/>
    </row>
    <row r="86" spans="1:6">
      <c r="B86" s="6" t="s">
        <v>55</v>
      </c>
    </row>
    <row r="88" spans="1:6">
      <c r="B88" s="6" t="s">
        <v>56</v>
      </c>
    </row>
    <row r="106" ht="19.5" customHeight="1"/>
    <row r="124" spans="1:6" ht="15.75" thickBot="1">
      <c r="B124" s="24" t="s">
        <v>57</v>
      </c>
      <c r="F124" s="25"/>
    </row>
    <row r="125" spans="1:6" ht="15.75" thickTop="1">
      <c r="B125" s="24"/>
      <c r="F125" s="18"/>
    </row>
    <row r="126" spans="1:6" ht="15.75" thickBot="1">
      <c r="A126" s="19"/>
      <c r="B126" s="26"/>
      <c r="C126" s="19"/>
      <c r="D126" s="19"/>
      <c r="E126" s="21"/>
      <c r="F126" s="27"/>
    </row>
    <row r="127" spans="1:6">
      <c r="A127" s="28"/>
      <c r="B127" s="29"/>
      <c r="C127" s="28"/>
      <c r="D127" s="28"/>
      <c r="E127" s="30"/>
      <c r="F127" s="31"/>
    </row>
    <row r="128" spans="1:6">
      <c r="B128" s="7" t="s">
        <v>58</v>
      </c>
    </row>
    <row r="130" spans="1:6" ht="18" customHeight="1">
      <c r="B130" s="7" t="s">
        <v>110</v>
      </c>
    </row>
    <row r="132" spans="1:6" ht="18.75" customHeight="1">
      <c r="A132" s="63"/>
      <c r="B132" s="64" t="s">
        <v>108</v>
      </c>
      <c r="C132" s="63"/>
      <c r="D132" s="63"/>
      <c r="E132" s="65"/>
      <c r="F132" s="66"/>
    </row>
    <row r="133" spans="1:6" ht="69.75" customHeight="1">
      <c r="A133" s="63" t="s">
        <v>10</v>
      </c>
      <c r="B133" s="67" t="s">
        <v>123</v>
      </c>
      <c r="C133" s="63">
        <v>10</v>
      </c>
      <c r="D133" s="63" t="s">
        <v>109</v>
      </c>
      <c r="E133" s="65"/>
      <c r="F133" s="66"/>
    </row>
    <row r="137" spans="1:6">
      <c r="B137" s="10"/>
    </row>
    <row r="138" spans="1:6">
      <c r="B138" s="10"/>
    </row>
    <row r="139" spans="1:6">
      <c r="B139" s="10"/>
    </row>
    <row r="141" spans="1:6" ht="19.5" customHeight="1"/>
    <row r="145" spans="2:5">
      <c r="B145" s="10"/>
    </row>
    <row r="147" spans="2:5">
      <c r="B147" s="10"/>
    </row>
    <row r="151" spans="2:5">
      <c r="E151" s="32"/>
    </row>
    <row r="152" spans="2:5">
      <c r="E152" s="32"/>
    </row>
    <row r="153" spans="2:5">
      <c r="E153" s="32"/>
    </row>
    <row r="154" spans="2:5">
      <c r="E154" s="32"/>
    </row>
    <row r="155" spans="2:5">
      <c r="E155" s="32"/>
    </row>
    <row r="156" spans="2:5">
      <c r="E156" s="32"/>
    </row>
    <row r="157" spans="2:5">
      <c r="E157" s="32"/>
    </row>
    <row r="158" spans="2:5">
      <c r="E158" s="32"/>
    </row>
    <row r="159" spans="2:5">
      <c r="E159" s="32"/>
    </row>
    <row r="160" spans="2:5">
      <c r="E160" s="32"/>
    </row>
    <row r="161" spans="1:6" ht="15.75" thickBot="1">
      <c r="B161" s="24" t="s">
        <v>60</v>
      </c>
      <c r="F161" s="25"/>
    </row>
    <row r="162" spans="1:6" ht="15.75" thickTop="1">
      <c r="B162" s="24"/>
      <c r="F162" s="33"/>
    </row>
    <row r="163" spans="1:6">
      <c r="B163" s="24"/>
      <c r="F163" s="33"/>
    </row>
    <row r="164" spans="1:6">
      <c r="B164" s="24"/>
      <c r="F164" s="33"/>
    </row>
    <row r="165" spans="1:6">
      <c r="B165" s="24"/>
      <c r="F165" s="33"/>
    </row>
    <row r="166" spans="1:6">
      <c r="B166" s="24"/>
      <c r="F166" s="33"/>
    </row>
    <row r="167" spans="1:6" ht="15.75" thickBot="1">
      <c r="A167" s="19"/>
      <c r="B167" s="26"/>
      <c r="C167" s="19"/>
      <c r="D167" s="19"/>
      <c r="E167" s="21"/>
      <c r="F167" s="27"/>
    </row>
    <row r="168" spans="1:6" ht="16.5" customHeight="1">
      <c r="B168" s="7" t="s">
        <v>61</v>
      </c>
    </row>
    <row r="169" spans="1:6" ht="16.5" customHeight="1">
      <c r="B169" s="34" t="s">
        <v>62</v>
      </c>
    </row>
    <row r="170" spans="1:6" ht="16.5" customHeight="1">
      <c r="B170" s="35"/>
    </row>
    <row r="171" spans="1:6" ht="16.5" customHeight="1">
      <c r="B171" s="36" t="s">
        <v>63</v>
      </c>
    </row>
    <row r="172" spans="1:6" ht="34.5" customHeight="1">
      <c r="B172" s="36" t="s">
        <v>64</v>
      </c>
    </row>
    <row r="173" spans="1:6" ht="16.5" customHeight="1">
      <c r="B173" s="36" t="s">
        <v>65</v>
      </c>
    </row>
    <row r="174" spans="1:6" ht="16.5" customHeight="1">
      <c r="A174" s="5" t="s">
        <v>10</v>
      </c>
      <c r="B174" s="35" t="s">
        <v>111</v>
      </c>
      <c r="C174" s="5">
        <v>58</v>
      </c>
      <c r="D174" s="5" t="s">
        <v>44</v>
      </c>
    </row>
    <row r="175" spans="1:6" ht="16.5" customHeight="1">
      <c r="B175" s="35"/>
    </row>
    <row r="176" spans="1:6" ht="16.5" customHeight="1">
      <c r="A176" s="5" t="s">
        <v>12</v>
      </c>
      <c r="B176" s="35" t="s">
        <v>124</v>
      </c>
      <c r="C176" s="5">
        <v>28</v>
      </c>
      <c r="D176" s="5" t="s">
        <v>44</v>
      </c>
    </row>
    <row r="177" spans="1:4" ht="16.5" customHeight="1">
      <c r="B177" s="35"/>
    </row>
    <row r="178" spans="1:4" ht="16.5" customHeight="1">
      <c r="A178" s="5" t="s">
        <v>13</v>
      </c>
      <c r="B178" s="35" t="s">
        <v>66</v>
      </c>
      <c r="C178" s="5">
        <v>14</v>
      </c>
      <c r="D178" s="5" t="s">
        <v>44</v>
      </c>
    </row>
    <row r="179" spans="1:4" ht="16.5" customHeight="1">
      <c r="B179" s="35"/>
    </row>
    <row r="180" spans="1:4">
      <c r="A180" s="5" t="s">
        <v>16</v>
      </c>
      <c r="B180" s="35" t="s">
        <v>67</v>
      </c>
      <c r="C180" s="5">
        <v>52</v>
      </c>
      <c r="D180" s="5" t="s">
        <v>44</v>
      </c>
    </row>
    <row r="181" spans="1:4">
      <c r="B181" s="35"/>
    </row>
    <row r="182" spans="1:4">
      <c r="A182" s="5" t="s">
        <v>19</v>
      </c>
      <c r="B182" s="35" t="s">
        <v>68</v>
      </c>
      <c r="C182" s="5">
        <v>110</v>
      </c>
      <c r="D182" s="5" t="s">
        <v>44</v>
      </c>
    </row>
    <row r="183" spans="1:4">
      <c r="B183" s="36"/>
    </row>
    <row r="184" spans="1:4">
      <c r="B184" s="34" t="s">
        <v>69</v>
      </c>
    </row>
    <row r="185" spans="1:4" ht="53.25" customHeight="1">
      <c r="B185" s="68" t="s">
        <v>112</v>
      </c>
    </row>
    <row r="186" spans="1:4">
      <c r="A186" s="5" t="s">
        <v>22</v>
      </c>
      <c r="B186" s="35" t="s">
        <v>70</v>
      </c>
      <c r="C186" s="5">
        <v>37</v>
      </c>
      <c r="D186" s="5" t="s">
        <v>103</v>
      </c>
    </row>
    <row r="187" spans="1:4">
      <c r="B187" s="35"/>
    </row>
    <row r="188" spans="1:4" ht="18" customHeight="1">
      <c r="A188" s="5" t="s">
        <v>25</v>
      </c>
      <c r="B188" s="35" t="s">
        <v>71</v>
      </c>
      <c r="C188" s="5">
        <v>26</v>
      </c>
      <c r="D188" s="5" t="s">
        <v>44</v>
      </c>
    </row>
    <row r="189" spans="1:4">
      <c r="B189" s="35"/>
    </row>
    <row r="190" spans="1:4" ht="18" customHeight="1">
      <c r="B190" s="7"/>
    </row>
    <row r="191" spans="1:4">
      <c r="B191" s="10"/>
    </row>
    <row r="192" spans="1:4" ht="20.25" customHeight="1"/>
    <row r="194" spans="1:6" ht="24.75" customHeight="1">
      <c r="B194" s="10"/>
    </row>
    <row r="196" spans="1:6" ht="15.75" thickBot="1">
      <c r="B196" s="24" t="s">
        <v>72</v>
      </c>
      <c r="F196" s="25"/>
    </row>
    <row r="197" spans="1:6" ht="15.75" thickTop="1">
      <c r="B197" s="24"/>
      <c r="F197" s="18"/>
    </row>
    <row r="198" spans="1:6">
      <c r="B198" s="24"/>
      <c r="F198" s="18"/>
    </row>
    <row r="199" spans="1:6">
      <c r="B199" s="24"/>
      <c r="F199" s="18"/>
    </row>
    <row r="200" spans="1:6">
      <c r="B200" s="24"/>
      <c r="F200" s="18"/>
    </row>
    <row r="201" spans="1:6">
      <c r="B201" s="24"/>
      <c r="F201" s="18"/>
    </row>
    <row r="202" spans="1:6">
      <c r="B202" s="24"/>
      <c r="F202" s="18"/>
    </row>
    <row r="203" spans="1:6">
      <c r="B203" s="24"/>
      <c r="F203" s="18"/>
    </row>
    <row r="204" spans="1:6">
      <c r="B204" s="24"/>
      <c r="F204" s="18"/>
    </row>
    <row r="205" spans="1:6">
      <c r="B205" s="24"/>
      <c r="F205" s="18"/>
    </row>
    <row r="206" spans="1:6" ht="15.75" thickBot="1">
      <c r="A206" s="40"/>
      <c r="B206" s="41"/>
      <c r="C206" s="40"/>
      <c r="D206" s="40"/>
      <c r="E206" s="42"/>
      <c r="F206" s="43"/>
    </row>
    <row r="208" spans="1:6">
      <c r="B208" s="7" t="s">
        <v>125</v>
      </c>
    </row>
    <row r="209" spans="1:4">
      <c r="B209" s="7" t="s">
        <v>75</v>
      </c>
    </row>
    <row r="210" spans="1:4" ht="24">
      <c r="B210" s="10" t="s">
        <v>76</v>
      </c>
    </row>
    <row r="211" spans="1:4">
      <c r="B211" s="10"/>
    </row>
    <row r="212" spans="1:4" ht="16.5" customHeight="1">
      <c r="B212" s="10" t="s">
        <v>126</v>
      </c>
    </row>
    <row r="213" spans="1:4" ht="16.5" customHeight="1">
      <c r="B213" s="10"/>
    </row>
    <row r="214" spans="1:4">
      <c r="A214" s="5" t="s">
        <v>10</v>
      </c>
      <c r="B214" s="6" t="s">
        <v>78</v>
      </c>
      <c r="C214" s="5">
        <v>11</v>
      </c>
      <c r="D214" s="5" t="s">
        <v>103</v>
      </c>
    </row>
    <row r="216" spans="1:4">
      <c r="B216" s="10"/>
    </row>
    <row r="218" spans="1:4" ht="21" customHeight="1"/>
    <row r="219" spans="1:4" ht="15" customHeight="1"/>
    <row r="220" spans="1:4">
      <c r="B220" s="10"/>
    </row>
    <row r="221" spans="1:4">
      <c r="B221" s="10"/>
    </row>
    <row r="222" spans="1:4" ht="16.5" customHeight="1"/>
    <row r="226" spans="2:6">
      <c r="B226" s="53"/>
    </row>
    <row r="227" spans="2:6">
      <c r="B227" s="53"/>
    </row>
    <row r="228" spans="2:6" s="5" customFormat="1" ht="12">
      <c r="B228" s="53"/>
      <c r="E228" s="8"/>
      <c r="F228" s="9"/>
    </row>
    <row r="229" spans="2:6" s="5" customFormat="1" ht="12">
      <c r="B229" s="53"/>
      <c r="E229" s="8"/>
      <c r="F229" s="9"/>
    </row>
    <row r="230" spans="2:6" s="5" customFormat="1" ht="12">
      <c r="B230" s="53"/>
      <c r="E230" s="8"/>
      <c r="F230" s="9"/>
    </row>
    <row r="231" spans="2:6" s="5" customFormat="1" ht="12">
      <c r="B231" s="53"/>
      <c r="E231" s="8"/>
      <c r="F231" s="9"/>
    </row>
    <row r="232" spans="2:6" s="5" customFormat="1" ht="12">
      <c r="B232" s="53"/>
      <c r="E232" s="8"/>
      <c r="F232" s="9"/>
    </row>
    <row r="233" spans="2:6" s="5" customFormat="1" ht="12">
      <c r="B233" s="53"/>
      <c r="E233" s="8"/>
      <c r="F233" s="9"/>
    </row>
    <row r="234" spans="2:6" s="5" customFormat="1" ht="12">
      <c r="B234" s="53"/>
      <c r="E234" s="8"/>
      <c r="F234" s="9"/>
    </row>
    <row r="235" spans="2:6" s="5" customFormat="1" ht="12">
      <c r="B235" s="53"/>
      <c r="E235" s="8"/>
      <c r="F235" s="9"/>
    </row>
    <row r="236" spans="2:6" s="5" customFormat="1" ht="12">
      <c r="B236" s="46"/>
      <c r="E236" s="8"/>
      <c r="F236" s="9"/>
    </row>
    <row r="247" spans="1:6" s="5" customFormat="1" ht="12">
      <c r="B247" s="6" t="s">
        <v>59</v>
      </c>
      <c r="E247" s="8"/>
      <c r="F247" s="9"/>
    </row>
    <row r="250" spans="1:6" ht="18.75" customHeight="1"/>
    <row r="251" spans="1:6">
      <c r="B251" s="24" t="s">
        <v>85</v>
      </c>
      <c r="F251" s="44"/>
    </row>
    <row r="252" spans="1:6" ht="15.75" thickBot="1">
      <c r="A252" s="19"/>
      <c r="B252" s="26"/>
      <c r="C252" s="19"/>
      <c r="D252" s="19"/>
      <c r="E252" s="21"/>
      <c r="F252" s="27"/>
    </row>
    <row r="253" spans="1:6">
      <c r="B253" s="7" t="s">
        <v>86</v>
      </c>
    </row>
    <row r="254" spans="1:6">
      <c r="B254" s="7" t="s">
        <v>87</v>
      </c>
    </row>
    <row r="255" spans="1:6">
      <c r="B255" s="10" t="s">
        <v>88</v>
      </c>
    </row>
    <row r="256" spans="1:6">
      <c r="B256" s="10"/>
    </row>
    <row r="257" spans="1:6" ht="36">
      <c r="B257" s="10" t="s">
        <v>89</v>
      </c>
    </row>
    <row r="258" spans="1:6" ht="39" customHeight="1">
      <c r="A258" s="5" t="s">
        <v>10</v>
      </c>
      <c r="B258" s="6" t="s">
        <v>119</v>
      </c>
      <c r="C258" s="5">
        <v>15</v>
      </c>
      <c r="D258" s="5" t="s">
        <v>103</v>
      </c>
    </row>
    <row r="259" spans="1:6" ht="18.75" customHeight="1"/>
    <row r="262" spans="1:6" ht="33" customHeight="1">
      <c r="B262" s="10" t="s">
        <v>91</v>
      </c>
      <c r="C262" s="47"/>
      <c r="D262" s="47"/>
      <c r="E262" s="48"/>
      <c r="F262" s="49"/>
    </row>
    <row r="263" spans="1:6" ht="21.75" customHeight="1">
      <c r="A263" s="5" t="s">
        <v>12</v>
      </c>
      <c r="B263" s="6" t="s">
        <v>92</v>
      </c>
      <c r="C263" s="47">
        <f>C258</f>
        <v>15</v>
      </c>
      <c r="D263" s="47" t="s">
        <v>103</v>
      </c>
      <c r="E263" s="48"/>
      <c r="F263" s="49"/>
    </row>
    <row r="264" spans="1:6">
      <c r="C264" s="47"/>
      <c r="D264" s="47"/>
      <c r="E264" s="48"/>
      <c r="F264" s="49"/>
    </row>
    <row r="265" spans="1:6" ht="17.25" customHeight="1">
      <c r="C265" s="47"/>
      <c r="D265" s="47"/>
      <c r="E265" s="48"/>
      <c r="F265" s="49"/>
    </row>
    <row r="266" spans="1:6">
      <c r="C266" s="47"/>
      <c r="D266" s="47"/>
      <c r="E266" s="48"/>
      <c r="F266" s="49"/>
    </row>
    <row r="267" spans="1:6">
      <c r="C267" s="47"/>
      <c r="D267" s="47"/>
      <c r="E267" s="48"/>
      <c r="F267" s="49"/>
    </row>
    <row r="268" spans="1:6">
      <c r="C268" s="47"/>
      <c r="D268" s="47"/>
      <c r="E268" s="48"/>
      <c r="F268" s="49"/>
    </row>
    <row r="269" spans="1:6">
      <c r="C269" s="47"/>
      <c r="D269" s="47"/>
      <c r="E269" s="48"/>
      <c r="F269" s="49"/>
    </row>
    <row r="270" spans="1:6">
      <c r="C270" s="47"/>
      <c r="D270" s="47"/>
      <c r="E270" s="48"/>
      <c r="F270" s="49"/>
    </row>
    <row r="271" spans="1:6">
      <c r="C271" s="47"/>
      <c r="D271" s="47"/>
      <c r="E271" s="48"/>
      <c r="F271" s="49"/>
    </row>
    <row r="272" spans="1:6">
      <c r="C272" s="47"/>
      <c r="D272" s="47"/>
      <c r="E272" s="48"/>
      <c r="F272" s="49"/>
    </row>
    <row r="273" spans="3:6">
      <c r="C273" s="47"/>
      <c r="D273" s="47"/>
      <c r="E273" s="48"/>
      <c r="F273" s="49"/>
    </row>
    <row r="274" spans="3:6">
      <c r="C274" s="47"/>
      <c r="D274" s="47"/>
      <c r="E274" s="48"/>
      <c r="F274" s="49"/>
    </row>
    <row r="275" spans="3:6">
      <c r="C275" s="47"/>
      <c r="D275" s="47"/>
      <c r="E275" s="48"/>
      <c r="F275" s="49"/>
    </row>
    <row r="276" spans="3:6">
      <c r="C276" s="47"/>
      <c r="D276" s="47"/>
      <c r="E276" s="48"/>
      <c r="F276" s="49"/>
    </row>
    <row r="277" spans="3:6">
      <c r="C277" s="47"/>
      <c r="D277" s="47"/>
      <c r="E277" s="48"/>
      <c r="F277" s="49"/>
    </row>
    <row r="278" spans="3:6">
      <c r="C278" s="47"/>
      <c r="D278" s="47"/>
      <c r="E278" s="48"/>
      <c r="F278" s="49"/>
    </row>
    <row r="279" spans="3:6">
      <c r="C279" s="47"/>
      <c r="D279" s="47"/>
      <c r="E279" s="48"/>
      <c r="F279" s="49"/>
    </row>
    <row r="280" spans="3:6">
      <c r="C280" s="47"/>
      <c r="D280" s="47"/>
      <c r="E280" s="48"/>
      <c r="F280" s="49"/>
    </row>
    <row r="281" spans="3:6">
      <c r="C281" s="47"/>
      <c r="D281" s="47"/>
      <c r="E281" s="48"/>
      <c r="F281" s="49"/>
    </row>
    <row r="282" spans="3:6">
      <c r="C282" s="47"/>
      <c r="D282" s="47"/>
      <c r="E282" s="48"/>
      <c r="F282" s="49"/>
    </row>
    <row r="283" spans="3:6">
      <c r="C283" s="47"/>
      <c r="D283" s="47"/>
      <c r="E283" s="48"/>
      <c r="F283" s="49"/>
    </row>
    <row r="284" spans="3:6">
      <c r="C284" s="47"/>
      <c r="D284" s="47"/>
      <c r="E284" s="48"/>
      <c r="F284" s="49"/>
    </row>
    <row r="285" spans="3:6">
      <c r="C285" s="47"/>
      <c r="D285" s="47"/>
      <c r="E285" s="48"/>
      <c r="F285" s="49"/>
    </row>
    <row r="286" spans="3:6">
      <c r="C286" s="47"/>
      <c r="D286" s="47"/>
      <c r="E286" s="48"/>
      <c r="F286" s="49"/>
    </row>
    <row r="287" spans="3:6">
      <c r="C287" s="47"/>
      <c r="D287" s="47"/>
      <c r="E287" s="48"/>
      <c r="F287" s="49"/>
    </row>
    <row r="288" spans="3:6">
      <c r="C288" s="47"/>
      <c r="D288" s="47"/>
      <c r="E288" s="48"/>
      <c r="F288" s="49"/>
    </row>
    <row r="289" spans="1:6">
      <c r="C289" s="47"/>
      <c r="D289" s="47"/>
      <c r="E289" s="48"/>
      <c r="F289" s="49"/>
    </row>
    <row r="290" spans="1:6">
      <c r="B290" s="24" t="s">
        <v>94</v>
      </c>
      <c r="F290" s="44"/>
    </row>
    <row r="293" spans="1:6">
      <c r="A293" s="37"/>
      <c r="B293" s="38"/>
      <c r="C293" s="37"/>
      <c r="D293" s="37"/>
      <c r="E293" s="39"/>
      <c r="F293" s="45"/>
    </row>
    <row r="295" spans="1:6">
      <c r="B295" s="10" t="s">
        <v>95</v>
      </c>
    </row>
    <row r="297" spans="1:6">
      <c r="E297" s="50"/>
      <c r="F297" s="51"/>
    </row>
    <row r="298" spans="1:6">
      <c r="B298" s="10" t="s">
        <v>115</v>
      </c>
    </row>
    <row r="300" spans="1:6" ht="21.75" customHeight="1">
      <c r="A300" s="5" t="s">
        <v>10</v>
      </c>
      <c r="B300" s="69" t="s">
        <v>116</v>
      </c>
      <c r="C300" s="5">
        <v>29</v>
      </c>
      <c r="D300" s="5" t="s">
        <v>103</v>
      </c>
    </row>
    <row r="304" spans="1:6">
      <c r="B304" s="10"/>
    </row>
    <row r="305" spans="2:6">
      <c r="B305" s="10"/>
    </row>
    <row r="306" spans="2:6" ht="14.25" customHeight="1"/>
    <row r="309" spans="2:6">
      <c r="B309" s="10"/>
    </row>
    <row r="310" spans="2:6">
      <c r="B310" s="10"/>
    </row>
    <row r="311" spans="2:6">
      <c r="B311" s="10"/>
    </row>
    <row r="312" spans="2:6" s="5" customFormat="1" ht="12">
      <c r="B312" s="10"/>
      <c r="E312" s="8"/>
      <c r="F312" s="9"/>
    </row>
    <row r="313" spans="2:6" s="5" customFormat="1" ht="12">
      <c r="B313" s="10"/>
      <c r="E313" s="8"/>
      <c r="F313" s="9"/>
    </row>
    <row r="314" spans="2:6" s="5" customFormat="1" ht="12">
      <c r="B314" s="10"/>
      <c r="E314" s="8"/>
      <c r="F314" s="9"/>
    </row>
    <row r="315" spans="2:6" s="5" customFormat="1" ht="12">
      <c r="B315" s="10"/>
      <c r="E315" s="8"/>
      <c r="F315" s="9"/>
    </row>
    <row r="316" spans="2:6" s="5" customFormat="1" ht="12">
      <c r="B316" s="10"/>
      <c r="E316" s="8"/>
      <c r="F316" s="9"/>
    </row>
    <row r="317" spans="2:6" s="5" customFormat="1" ht="12">
      <c r="B317" s="10"/>
      <c r="E317" s="8"/>
      <c r="F317" s="9"/>
    </row>
    <row r="318" spans="2:6" s="5" customFormat="1" ht="12">
      <c r="B318" s="10"/>
      <c r="E318" s="8"/>
      <c r="F318" s="9"/>
    </row>
    <row r="319" spans="2:6" s="5" customFormat="1" ht="12">
      <c r="B319" s="10"/>
      <c r="E319" s="8"/>
      <c r="F319" s="9"/>
    </row>
    <row r="320" spans="2:6" s="5" customFormat="1" ht="12">
      <c r="B320" s="10"/>
      <c r="E320" s="8"/>
      <c r="F320" s="9"/>
    </row>
    <row r="321" spans="2:6" s="5" customFormat="1" ht="12">
      <c r="B321" s="10"/>
      <c r="E321" s="8"/>
      <c r="F321" s="9"/>
    </row>
    <row r="322" spans="2:6" s="5" customFormat="1" ht="12">
      <c r="B322" s="10"/>
      <c r="E322" s="8"/>
      <c r="F322" s="9"/>
    </row>
    <row r="323" spans="2:6" s="5" customFormat="1" ht="12">
      <c r="B323" s="10"/>
      <c r="E323" s="8"/>
      <c r="F323" s="9"/>
    </row>
    <row r="324" spans="2:6" s="5" customFormat="1" ht="12">
      <c r="B324" s="10"/>
      <c r="E324" s="8"/>
      <c r="F324" s="9"/>
    </row>
    <row r="325" spans="2:6" s="5" customFormat="1" ht="12">
      <c r="B325" s="10"/>
      <c r="E325" s="8"/>
      <c r="F325" s="9"/>
    </row>
    <row r="326" spans="2:6" s="5" customFormat="1" ht="12">
      <c r="B326" s="10"/>
      <c r="E326" s="8"/>
      <c r="F326" s="9"/>
    </row>
    <row r="327" spans="2:6" s="5" customFormat="1" ht="12">
      <c r="B327" s="10"/>
      <c r="E327" s="8"/>
      <c r="F327" s="9"/>
    </row>
    <row r="328" spans="2:6">
      <c r="B328" s="10"/>
    </row>
    <row r="329" spans="2:6">
      <c r="B329" s="10"/>
    </row>
    <row r="330" spans="2:6">
      <c r="B330" s="10"/>
    </row>
    <row r="331" spans="2:6">
      <c r="B331" s="10"/>
    </row>
    <row r="332" spans="2:6">
      <c r="B332" s="10"/>
    </row>
    <row r="333" spans="2:6">
      <c r="B333" s="10"/>
    </row>
    <row r="334" spans="2:6">
      <c r="B334" s="10"/>
    </row>
    <row r="335" spans="2:6">
      <c r="B335" s="10"/>
    </row>
    <row r="336" spans="2:6">
      <c r="B336" s="10"/>
    </row>
    <row r="337" spans="1:6">
      <c r="B337" s="10"/>
    </row>
    <row r="338" spans="1:6">
      <c r="B338" s="10"/>
    </row>
    <row r="339" spans="1:6" ht="17.25" customHeight="1">
      <c r="B339" s="24" t="s">
        <v>96</v>
      </c>
      <c r="F339" s="44"/>
    </row>
    <row r="340" spans="1:6" ht="17.25" customHeight="1"/>
    <row r="341" spans="1:6" ht="15.75" thickBot="1">
      <c r="A341" s="19"/>
      <c r="B341" s="26"/>
      <c r="C341" s="19"/>
      <c r="D341" s="19"/>
      <c r="E341" s="21"/>
      <c r="F341" s="27"/>
    </row>
    <row r="343" spans="1:6">
      <c r="A343" s="70"/>
      <c r="B343" s="68" t="s">
        <v>101</v>
      </c>
      <c r="C343" s="70"/>
      <c r="D343" s="70"/>
      <c r="E343" s="71"/>
      <c r="F343" s="72"/>
    </row>
    <row r="344" spans="1:6">
      <c r="A344" s="70"/>
      <c r="B344" s="73"/>
      <c r="C344" s="70"/>
      <c r="D344" s="70"/>
      <c r="E344" s="71"/>
      <c r="F344" s="72"/>
    </row>
    <row r="345" spans="1:6" ht="30">
      <c r="A345" s="70" t="s">
        <v>10</v>
      </c>
      <c r="B345" s="73" t="s">
        <v>117</v>
      </c>
      <c r="C345" s="70"/>
      <c r="D345" s="70" t="s">
        <v>97</v>
      </c>
      <c r="E345" s="71"/>
      <c r="F345" s="72"/>
    </row>
    <row r="346" spans="1:6">
      <c r="A346" s="70"/>
      <c r="B346" s="73"/>
      <c r="C346" s="70"/>
      <c r="D346" s="70"/>
      <c r="E346" s="71"/>
      <c r="F346" s="72"/>
    </row>
    <row r="347" spans="1:6">
      <c r="A347" s="70"/>
      <c r="B347" s="73"/>
      <c r="C347" s="70"/>
      <c r="D347" s="70"/>
      <c r="E347" s="71"/>
      <c r="F347" s="72"/>
    </row>
    <row r="348" spans="1:6">
      <c r="A348" s="70"/>
      <c r="B348" s="73"/>
      <c r="C348" s="70"/>
      <c r="D348" s="70"/>
      <c r="E348" s="71"/>
      <c r="F348" s="72"/>
    </row>
    <row r="349" spans="1:6">
      <c r="A349" s="70"/>
      <c r="B349" s="73"/>
      <c r="C349" s="70"/>
      <c r="D349" s="70"/>
      <c r="E349" s="71"/>
      <c r="F349" s="72"/>
    </row>
    <row r="350" spans="1:6">
      <c r="A350" s="70"/>
      <c r="B350" s="73"/>
      <c r="C350" s="70"/>
      <c r="D350" s="70"/>
      <c r="E350" s="71"/>
      <c r="F350" s="72"/>
    </row>
    <row r="351" spans="1:6">
      <c r="A351" s="70"/>
      <c r="B351" s="73"/>
      <c r="C351" s="70"/>
      <c r="D351" s="70"/>
      <c r="E351" s="71"/>
      <c r="F351" s="72"/>
    </row>
    <row r="352" spans="1:6">
      <c r="A352" s="70"/>
      <c r="B352" s="73"/>
      <c r="C352" s="70"/>
      <c r="D352" s="70"/>
      <c r="E352" s="71"/>
      <c r="F352" s="72"/>
    </row>
    <row r="353" spans="1:6">
      <c r="A353" s="70"/>
      <c r="B353" s="73" t="s">
        <v>118</v>
      </c>
      <c r="C353" s="70"/>
      <c r="D353" s="70"/>
      <c r="E353" s="71"/>
      <c r="F353" s="74"/>
    </row>
    <row r="354" spans="1:6">
      <c r="A354" s="70"/>
      <c r="B354" s="73"/>
      <c r="C354" s="70"/>
      <c r="D354" s="70"/>
      <c r="E354" s="71"/>
      <c r="F354" s="72"/>
    </row>
    <row r="355" spans="1:6" ht="36" customHeight="1">
      <c r="A355" s="70"/>
      <c r="B355" s="73"/>
      <c r="C355" s="70"/>
      <c r="D355" s="70"/>
      <c r="E355" s="71"/>
      <c r="F355" s="72"/>
    </row>
    <row r="356" spans="1:6">
      <c r="A356" s="75"/>
      <c r="B356" s="68"/>
      <c r="C356" s="70"/>
      <c r="D356" s="70"/>
      <c r="E356" s="71"/>
      <c r="F356" s="72"/>
    </row>
    <row r="357" spans="1:6">
      <c r="A357" s="75"/>
      <c r="B357" s="73"/>
      <c r="C357" s="70"/>
      <c r="D357" s="70"/>
      <c r="E357" s="71"/>
      <c r="F357" s="72"/>
    </row>
    <row r="358" spans="1:6">
      <c r="A358" s="75"/>
      <c r="B358" s="73"/>
      <c r="C358" s="70"/>
      <c r="D358" s="70"/>
      <c r="E358" s="71"/>
      <c r="F358" s="72"/>
    </row>
    <row r="359" spans="1:6">
      <c r="A359" s="75"/>
      <c r="B359" s="73"/>
      <c r="C359" s="70"/>
      <c r="D359" s="70"/>
      <c r="E359" s="71"/>
      <c r="F359" s="72"/>
    </row>
    <row r="360" spans="1:6">
      <c r="A360" s="75"/>
      <c r="B360" s="73"/>
      <c r="C360" s="70"/>
      <c r="D360" s="70"/>
      <c r="E360" s="71"/>
      <c r="F360" s="72"/>
    </row>
    <row r="361" spans="1:6">
      <c r="A361" s="75"/>
      <c r="B361" s="73"/>
      <c r="C361" s="70"/>
      <c r="D361" s="70"/>
      <c r="E361" s="71"/>
      <c r="F361" s="72"/>
    </row>
    <row r="362" spans="1:6">
      <c r="A362" s="75"/>
      <c r="B362" s="73"/>
      <c r="C362" s="70"/>
      <c r="D362" s="70"/>
      <c r="E362" s="71"/>
      <c r="F362" s="72"/>
    </row>
    <row r="363" spans="1:6" s="5" customFormat="1" ht="12">
      <c r="B363" s="10"/>
      <c r="E363" s="8"/>
      <c r="F363" s="9"/>
    </row>
    <row r="364" spans="1:6" s="5" customFormat="1" ht="12">
      <c r="B364" s="10"/>
      <c r="E364" s="8"/>
      <c r="F364" s="9"/>
    </row>
    <row r="365" spans="1:6" s="5" customFormat="1" ht="12">
      <c r="B365" s="10"/>
      <c r="E365" s="8"/>
      <c r="F365" s="9"/>
    </row>
    <row r="366" spans="1:6" s="5" customFormat="1" ht="12">
      <c r="B366" s="10"/>
      <c r="E366" s="8"/>
      <c r="F366" s="9"/>
    </row>
    <row r="367" spans="1:6" s="5" customFormat="1" ht="12">
      <c r="B367" s="10"/>
      <c r="E367" s="8"/>
      <c r="F367" s="9"/>
    </row>
    <row r="368" spans="1:6" s="5" customFormat="1" ht="12">
      <c r="B368" s="10"/>
      <c r="E368" s="8"/>
      <c r="F368" s="9"/>
    </row>
    <row r="369" spans="2:6" s="5" customFormat="1" ht="12">
      <c r="B369" s="10"/>
      <c r="E369" s="8"/>
      <c r="F369" s="9"/>
    </row>
    <row r="381" spans="2:6">
      <c r="B381" s="24"/>
    </row>
    <row r="382" spans="2:6">
      <c r="B382" s="24"/>
      <c r="F382" s="52"/>
    </row>
    <row r="386" spans="1:6">
      <c r="A386" s="37"/>
      <c r="B386" s="38"/>
      <c r="C386" s="37"/>
      <c r="D386" s="37"/>
      <c r="E386" s="39"/>
      <c r="F386" s="45"/>
    </row>
    <row r="388" spans="1:6" ht="15.75">
      <c r="A388" s="54"/>
      <c r="B388" s="55" t="s">
        <v>98</v>
      </c>
      <c r="C388" s="54"/>
      <c r="D388" s="54"/>
      <c r="E388" s="56"/>
      <c r="F388" s="57"/>
    </row>
    <row r="389" spans="1:6">
      <c r="A389" s="54"/>
      <c r="B389" s="58"/>
      <c r="C389" s="54"/>
      <c r="D389" s="54"/>
      <c r="E389" s="56"/>
      <c r="F389" s="59"/>
    </row>
    <row r="390" spans="1:6">
      <c r="A390" s="54"/>
      <c r="B390" s="58" t="s">
        <v>99</v>
      </c>
      <c r="C390" s="54"/>
      <c r="D390" s="54"/>
      <c r="E390" s="56"/>
      <c r="F390" s="59"/>
    </row>
    <row r="391" spans="1:6">
      <c r="A391" s="54"/>
      <c r="B391" s="58"/>
      <c r="C391" s="54"/>
      <c r="D391" s="54"/>
      <c r="E391" s="56"/>
      <c r="F391" s="59"/>
    </row>
    <row r="392" spans="1:6">
      <c r="A392" s="54"/>
      <c r="B392" s="58" t="s">
        <v>58</v>
      </c>
      <c r="C392" s="54"/>
      <c r="D392" s="54"/>
      <c r="E392" s="56"/>
      <c r="F392" s="59"/>
    </row>
    <row r="393" spans="1:6">
      <c r="A393" s="54"/>
      <c r="B393" s="58"/>
      <c r="C393" s="54"/>
      <c r="D393" s="54"/>
      <c r="E393" s="56"/>
      <c r="F393" s="59"/>
    </row>
    <row r="394" spans="1:6">
      <c r="A394" s="54"/>
      <c r="B394" s="58" t="s">
        <v>61</v>
      </c>
      <c r="C394" s="54"/>
      <c r="D394" s="54"/>
      <c r="E394" s="56"/>
      <c r="F394" s="59"/>
    </row>
    <row r="395" spans="1:6">
      <c r="A395" s="54"/>
      <c r="B395" s="58"/>
      <c r="C395" s="54"/>
      <c r="D395" s="54"/>
      <c r="E395" s="56"/>
      <c r="F395" s="59"/>
    </row>
    <row r="396" spans="1:6">
      <c r="A396" s="54"/>
      <c r="B396" s="58" t="s">
        <v>164</v>
      </c>
      <c r="C396" s="54"/>
      <c r="D396" s="54"/>
      <c r="E396" s="56"/>
      <c r="F396" s="59"/>
    </row>
    <row r="397" spans="1:6">
      <c r="A397" s="54"/>
      <c r="B397" s="58"/>
      <c r="C397" s="54"/>
      <c r="D397" s="54"/>
      <c r="E397" s="56"/>
      <c r="F397" s="59"/>
    </row>
    <row r="398" spans="1:6">
      <c r="A398" s="54"/>
      <c r="B398" s="58" t="s">
        <v>86</v>
      </c>
      <c r="C398" s="54"/>
      <c r="D398" s="54"/>
      <c r="E398" s="56"/>
      <c r="F398" s="59"/>
    </row>
    <row r="399" spans="1:6">
      <c r="A399" s="54"/>
      <c r="B399" s="58"/>
      <c r="C399" s="54"/>
      <c r="D399" s="54"/>
      <c r="E399" s="56"/>
      <c r="F399" s="59"/>
    </row>
    <row r="400" spans="1:6">
      <c r="A400" s="54"/>
      <c r="B400" s="58" t="s">
        <v>95</v>
      </c>
      <c r="C400" s="54"/>
      <c r="D400" s="54"/>
      <c r="E400" s="56"/>
      <c r="F400" s="59"/>
    </row>
    <row r="401" spans="1:6">
      <c r="A401" s="54"/>
      <c r="B401" s="58"/>
      <c r="C401" s="54"/>
      <c r="D401" s="54"/>
      <c r="E401" s="56"/>
      <c r="F401" s="59"/>
    </row>
    <row r="402" spans="1:6">
      <c r="A402" s="54"/>
      <c r="B402" s="58" t="s">
        <v>101</v>
      </c>
      <c r="C402" s="54"/>
      <c r="D402" s="54"/>
      <c r="E402" s="56"/>
      <c r="F402" s="59"/>
    </row>
    <row r="403" spans="1:6">
      <c r="A403" s="54"/>
      <c r="B403" s="58"/>
      <c r="C403" s="54"/>
      <c r="D403" s="54"/>
      <c r="E403" s="56"/>
      <c r="F403" s="59"/>
    </row>
    <row r="404" spans="1:6">
      <c r="A404" s="54"/>
      <c r="B404" s="58"/>
      <c r="C404" s="54"/>
      <c r="D404" s="54"/>
      <c r="E404" s="56"/>
      <c r="F404" s="59"/>
    </row>
    <row r="405" spans="1:6">
      <c r="A405" s="54"/>
      <c r="B405" s="58"/>
      <c r="C405" s="54"/>
      <c r="D405" s="54"/>
      <c r="E405" s="56"/>
      <c r="F405" s="59"/>
    </row>
    <row r="406" spans="1:6">
      <c r="A406" s="54"/>
      <c r="B406" s="58"/>
      <c r="C406" s="54"/>
      <c r="D406" s="54"/>
      <c r="E406" s="56"/>
      <c r="F406" s="59"/>
    </row>
    <row r="407" spans="1:6">
      <c r="A407" s="54"/>
      <c r="B407" s="58"/>
      <c r="C407" s="54"/>
      <c r="D407" s="54"/>
      <c r="E407" s="56"/>
      <c r="F407" s="59"/>
    </row>
    <row r="408" spans="1:6">
      <c r="A408" s="54"/>
      <c r="B408" s="58"/>
      <c r="C408" s="54"/>
      <c r="D408" s="54"/>
      <c r="E408" s="56"/>
      <c r="F408" s="59"/>
    </row>
    <row r="409" spans="1:6">
      <c r="A409" s="54"/>
      <c r="B409" s="58"/>
      <c r="C409" s="54"/>
      <c r="D409" s="54"/>
      <c r="E409" s="56"/>
      <c r="F409" s="59"/>
    </row>
    <row r="410" spans="1:6">
      <c r="A410" s="54"/>
      <c r="B410" s="58"/>
      <c r="C410" s="54"/>
      <c r="D410" s="54"/>
      <c r="E410" s="56"/>
      <c r="F410" s="59"/>
    </row>
    <row r="411" spans="1:6">
      <c r="A411" s="54"/>
      <c r="B411" s="58"/>
      <c r="C411" s="54"/>
      <c r="D411" s="54"/>
      <c r="E411" s="56"/>
      <c r="F411" s="59"/>
    </row>
    <row r="412" spans="1:6">
      <c r="A412" s="54"/>
      <c r="B412" s="58"/>
      <c r="C412" s="54"/>
      <c r="D412" s="54"/>
      <c r="E412" s="56"/>
      <c r="F412" s="59"/>
    </row>
    <row r="413" spans="1:6">
      <c r="A413" s="54"/>
      <c r="B413" s="58"/>
      <c r="C413" s="54"/>
      <c r="D413" s="54"/>
      <c r="E413" s="56"/>
      <c r="F413" s="59"/>
    </row>
    <row r="414" spans="1:6">
      <c r="A414" s="54"/>
      <c r="B414" s="58"/>
      <c r="C414" s="54"/>
      <c r="D414" s="54"/>
      <c r="E414" s="56"/>
      <c r="F414" s="59"/>
    </row>
    <row r="415" spans="1:6">
      <c r="A415" s="54"/>
      <c r="B415" s="58"/>
      <c r="C415" s="54"/>
      <c r="D415" s="54"/>
      <c r="E415" s="56"/>
      <c r="F415" s="59"/>
    </row>
    <row r="416" spans="1:6">
      <c r="A416" s="54"/>
      <c r="B416" s="58"/>
      <c r="C416" s="54"/>
      <c r="D416" s="54"/>
      <c r="E416" s="56"/>
      <c r="F416" s="59"/>
    </row>
    <row r="417" spans="1:6">
      <c r="A417" s="54"/>
      <c r="B417" s="58"/>
      <c r="C417" s="54"/>
      <c r="D417" s="54"/>
      <c r="E417" s="56"/>
      <c r="F417" s="59"/>
    </row>
    <row r="418" spans="1:6">
      <c r="A418" s="54"/>
      <c r="B418" s="58"/>
      <c r="C418" s="54"/>
      <c r="D418" s="54"/>
      <c r="E418" s="56"/>
      <c r="F418" s="59"/>
    </row>
    <row r="419" spans="1:6">
      <c r="A419" s="54"/>
      <c r="B419" s="58"/>
      <c r="C419" s="54"/>
      <c r="D419" s="54"/>
      <c r="E419" s="56"/>
      <c r="F419" s="59"/>
    </row>
    <row r="420" spans="1:6">
      <c r="A420" s="54"/>
      <c r="B420" s="58"/>
      <c r="C420" s="54"/>
      <c r="D420" s="54"/>
      <c r="E420" s="56"/>
      <c r="F420" s="59"/>
    </row>
    <row r="421" spans="1:6">
      <c r="A421" s="54"/>
      <c r="B421" s="58"/>
      <c r="C421" s="54"/>
      <c r="D421" s="54"/>
      <c r="E421" s="56"/>
      <c r="F421" s="59"/>
    </row>
    <row r="422" spans="1:6">
      <c r="A422" s="54"/>
      <c r="B422" s="58"/>
      <c r="C422" s="54"/>
      <c r="D422" s="54"/>
      <c r="E422" s="56"/>
      <c r="F422" s="59"/>
    </row>
    <row r="423" spans="1:6">
      <c r="A423" s="54"/>
      <c r="B423" s="58"/>
      <c r="C423" s="54"/>
      <c r="D423" s="54"/>
      <c r="E423" s="56"/>
      <c r="F423" s="59"/>
    </row>
    <row r="424" spans="1:6">
      <c r="A424" s="54"/>
      <c r="B424" s="58"/>
      <c r="C424" s="54"/>
      <c r="D424" s="54"/>
      <c r="E424" s="56"/>
      <c r="F424" s="59"/>
    </row>
    <row r="425" spans="1:6">
      <c r="A425" s="54"/>
      <c r="B425" s="58"/>
      <c r="C425" s="54"/>
      <c r="D425" s="54"/>
      <c r="E425" s="56"/>
      <c r="F425" s="59"/>
    </row>
    <row r="426" spans="1:6">
      <c r="A426" s="54"/>
      <c r="B426" s="58"/>
      <c r="C426" s="54"/>
      <c r="D426" s="54"/>
      <c r="E426" s="56"/>
      <c r="F426" s="59"/>
    </row>
    <row r="427" spans="1:6">
      <c r="A427" s="54"/>
      <c r="B427" s="58"/>
      <c r="C427" s="54"/>
      <c r="D427" s="54"/>
      <c r="E427" s="56"/>
      <c r="F427" s="59"/>
    </row>
    <row r="428" spans="1:6">
      <c r="A428" s="54"/>
      <c r="B428" s="58"/>
      <c r="C428" s="54"/>
      <c r="D428" s="54"/>
      <c r="E428" s="56"/>
      <c r="F428" s="59"/>
    </row>
    <row r="429" spans="1:6">
      <c r="A429" s="54"/>
      <c r="B429" s="125" t="s">
        <v>156</v>
      </c>
      <c r="C429" s="54"/>
      <c r="D429" s="54"/>
      <c r="E429" s="56"/>
      <c r="F429" s="59"/>
    </row>
    <row r="430" spans="1:6" ht="15.75" thickBot="1">
      <c r="A430" s="54"/>
      <c r="B430" s="125" t="s">
        <v>158</v>
      </c>
      <c r="C430" s="54"/>
      <c r="D430" s="54"/>
      <c r="E430" s="56"/>
      <c r="F430" s="61"/>
    </row>
    <row r="431" spans="1:6" ht="15.75">
      <c r="A431" s="54"/>
      <c r="B431" s="60"/>
      <c r="C431" s="54"/>
      <c r="D431" s="54"/>
      <c r="E431" s="56"/>
      <c r="F431" s="62"/>
    </row>
    <row r="432" spans="1:6" ht="15.75" thickBot="1">
      <c r="A432" s="19"/>
      <c r="B432" s="26"/>
      <c r="C432" s="19"/>
      <c r="D432" s="19"/>
      <c r="E432" s="21"/>
      <c r="F432" s="27"/>
    </row>
  </sheetData>
  <mergeCells count="1">
    <mergeCell ref="E2:F2"/>
  </mergeCells>
  <pageMargins left="0.69791666666666663" right="0.19791666666666666" top="1" bottom="1" header="0.5" footer="0.5"/>
  <pageSetup paperSize="9" orientation="portrait" r:id="rId1"/>
  <headerFooter alignWithMargins="0">
    <oddHeader>&amp;C&amp;8PROPOSED WAITING AREA AT GENERAL HOSPITAL BONNY- RIVERS STATE
BILL OF QUANTITIES&amp;"Trebuchet MS,Regular"&amp;7
----------------------------------------------------------------------------&amp;R&amp;9WALKWAY</oddHeader>
    <oddFooter>&amp;C&amp;"Trebuchet MS,Regular"&amp;8BILL 002   /W.W/ Pg.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topLeftCell="A40" zoomScaleNormal="100" workbookViewId="0">
      <selection activeCell="B23" sqref="B23"/>
    </sheetView>
  </sheetViews>
  <sheetFormatPr defaultColWidth="12.5703125" defaultRowHeight="15.75"/>
  <cols>
    <col min="1" max="1" width="5.28515625" style="97" customWidth="1"/>
    <col min="2" max="2" width="41.85546875" style="98" customWidth="1"/>
    <col min="3" max="3" width="6.28515625" style="97" customWidth="1"/>
    <col min="4" max="4" width="6.140625" style="97" customWidth="1"/>
    <col min="5" max="5" width="10.5703125" style="99" customWidth="1"/>
    <col min="6" max="6" width="16.7109375" style="100" customWidth="1"/>
    <col min="7" max="7" width="112.7109375" style="96" customWidth="1"/>
    <col min="8" max="16384" width="12.5703125" style="96"/>
  </cols>
  <sheetData>
    <row r="1" spans="1:6" ht="16.5" thickBot="1">
      <c r="A1" s="117"/>
      <c r="B1" s="118"/>
      <c r="C1" s="117"/>
      <c r="D1" s="117"/>
      <c r="E1" s="119"/>
      <c r="F1" s="120"/>
    </row>
    <row r="2" spans="1:6" ht="17.25" thickTop="1" thickBot="1">
      <c r="B2" s="101"/>
      <c r="C2" s="102"/>
      <c r="D2" s="102"/>
      <c r="E2" s="131" t="s">
        <v>153</v>
      </c>
      <c r="F2" s="132"/>
    </row>
    <row r="3" spans="1:6" ht="16.5" thickTop="1">
      <c r="B3" s="107"/>
      <c r="C3" s="104"/>
      <c r="D3" s="104"/>
      <c r="E3" s="105"/>
      <c r="F3" s="106"/>
    </row>
    <row r="4" spans="1:6">
      <c r="B4" s="107" t="s">
        <v>156</v>
      </c>
      <c r="C4" s="104"/>
      <c r="D4" s="104"/>
      <c r="E4" s="105"/>
      <c r="F4" s="106">
        <f>Walkway!F430</f>
        <v>0</v>
      </c>
    </row>
    <row r="5" spans="1:6">
      <c r="B5" s="107"/>
      <c r="C5" s="104"/>
      <c r="D5" s="104"/>
      <c r="E5" s="105"/>
      <c r="F5" s="106"/>
    </row>
    <row r="6" spans="1:6">
      <c r="B6" s="107"/>
      <c r="C6" s="104"/>
      <c r="D6" s="104"/>
      <c r="E6" s="105"/>
      <c r="F6" s="106"/>
    </row>
    <row r="7" spans="1:6">
      <c r="B7" s="107" t="s">
        <v>152</v>
      </c>
      <c r="C7" s="104"/>
      <c r="D7" s="104"/>
      <c r="E7" s="105"/>
      <c r="F7" s="106">
        <f>'Sample Collection'!F467</f>
        <v>0</v>
      </c>
    </row>
    <row r="8" spans="1:6">
      <c r="B8" s="107"/>
      <c r="C8" s="104"/>
      <c r="D8" s="104"/>
      <c r="E8" s="105"/>
      <c r="F8" s="106"/>
    </row>
    <row r="9" spans="1:6" ht="16.5" thickBot="1">
      <c r="B9" s="103"/>
      <c r="C9" s="104"/>
      <c r="D9" s="104"/>
      <c r="E9" s="105"/>
      <c r="F9" s="106"/>
    </row>
    <row r="10" spans="1:6">
      <c r="B10" s="109" t="s">
        <v>154</v>
      </c>
      <c r="C10" s="104"/>
      <c r="D10" s="104"/>
      <c r="E10" s="105"/>
      <c r="F10" s="110">
        <f>SUM(F3:F9)</f>
        <v>0</v>
      </c>
    </row>
    <row r="11" spans="1:6">
      <c r="B11" s="108"/>
      <c r="C11" s="111"/>
      <c r="D11" s="111"/>
      <c r="E11" s="112"/>
      <c r="F11" s="113"/>
    </row>
    <row r="12" spans="1:6">
      <c r="B12" s="108"/>
      <c r="C12" s="111"/>
      <c r="D12" s="111"/>
      <c r="E12" s="112"/>
      <c r="F12" s="113"/>
    </row>
    <row r="13" spans="1:6">
      <c r="B13" s="108"/>
      <c r="C13" s="111"/>
      <c r="D13" s="111"/>
      <c r="E13" s="112"/>
      <c r="F13" s="113"/>
    </row>
    <row r="14" spans="1:6">
      <c r="B14" s="108" t="s">
        <v>157</v>
      </c>
      <c r="C14" s="111"/>
      <c r="D14" s="111"/>
      <c r="E14" s="112"/>
      <c r="F14" s="114">
        <f>F10*3.5%</f>
        <v>0</v>
      </c>
    </row>
    <row r="15" spans="1:6">
      <c r="B15" s="108"/>
      <c r="C15" s="111"/>
      <c r="D15" s="111"/>
      <c r="E15" s="112"/>
      <c r="F15" s="113"/>
    </row>
    <row r="16" spans="1:6">
      <c r="B16" s="108"/>
      <c r="C16" s="111"/>
      <c r="D16" s="111"/>
      <c r="E16" s="112"/>
      <c r="F16" s="113"/>
    </row>
    <row r="17" spans="1:6" ht="16.5" thickBot="1">
      <c r="B17" s="116" t="s">
        <v>165</v>
      </c>
      <c r="C17" s="111"/>
      <c r="D17" s="111"/>
      <c r="E17" s="112"/>
      <c r="F17" s="113"/>
    </row>
    <row r="18" spans="1:6" ht="16.5" thickBot="1">
      <c r="B18" s="116" t="s">
        <v>155</v>
      </c>
      <c r="C18" s="111"/>
      <c r="D18" s="111"/>
      <c r="E18" s="112"/>
      <c r="F18" s="115">
        <f>SUM(F10:F17)</f>
        <v>0</v>
      </c>
    </row>
    <row r="20" spans="1:6">
      <c r="A20" s="126"/>
      <c r="B20" s="127" t="s">
        <v>159</v>
      </c>
      <c r="C20" s="128"/>
      <c r="D20" s="126"/>
    </row>
    <row r="21" spans="1:6">
      <c r="A21" s="126"/>
      <c r="B21" s="127"/>
      <c r="C21" s="128"/>
      <c r="D21" s="126"/>
    </row>
    <row r="22" spans="1:6">
      <c r="A22" s="126"/>
      <c r="B22" s="127" t="s">
        <v>160</v>
      </c>
      <c r="C22" s="128"/>
      <c r="D22" s="126"/>
    </row>
    <row r="23" spans="1:6">
      <c r="A23" s="126"/>
      <c r="B23" s="127"/>
      <c r="C23" s="128"/>
      <c r="D23" s="126"/>
    </row>
    <row r="24" spans="1:6">
      <c r="A24" s="126"/>
      <c r="B24" s="127" t="s">
        <v>161</v>
      </c>
      <c r="C24" s="128"/>
      <c r="D24" s="126"/>
    </row>
    <row r="25" spans="1:6">
      <c r="A25" s="126"/>
      <c r="B25" s="127"/>
      <c r="C25" s="128"/>
      <c r="D25" s="126"/>
    </row>
    <row r="26" spans="1:6">
      <c r="A26" s="126"/>
      <c r="B26" s="127" t="s">
        <v>160</v>
      </c>
      <c r="C26" s="128"/>
      <c r="D26" s="126"/>
    </row>
    <row r="27" spans="1:6">
      <c r="A27" s="126"/>
      <c r="B27" s="127"/>
      <c r="C27" s="128"/>
      <c r="D27" s="126"/>
    </row>
    <row r="28" spans="1:6">
      <c r="A28" s="126"/>
      <c r="B28" s="127" t="s">
        <v>160</v>
      </c>
      <c r="C28" s="128"/>
      <c r="D28" s="126"/>
    </row>
    <row r="29" spans="1:6">
      <c r="A29" s="126"/>
      <c r="B29" s="127"/>
      <c r="C29" s="128"/>
      <c r="D29" s="126"/>
    </row>
    <row r="30" spans="1:6">
      <c r="A30" s="126"/>
      <c r="B30" s="127"/>
      <c r="C30" s="128"/>
      <c r="D30" s="126"/>
    </row>
    <row r="31" spans="1:6">
      <c r="A31" s="126"/>
      <c r="B31" s="127" t="s">
        <v>162</v>
      </c>
      <c r="C31" s="128"/>
      <c r="D31" s="126"/>
    </row>
    <row r="32" spans="1:6">
      <c r="A32" s="126"/>
      <c r="B32" s="127" t="s">
        <v>163</v>
      </c>
      <c r="C32" s="128"/>
      <c r="D32" s="126"/>
    </row>
    <row r="35" spans="1:6">
      <c r="A35" s="121"/>
      <c r="B35" s="122"/>
      <c r="C35" s="121"/>
      <c r="D35" s="121"/>
      <c r="E35" s="123"/>
      <c r="F35" s="124"/>
    </row>
  </sheetData>
  <mergeCells count="1">
    <mergeCell ref="E2:F2"/>
  </mergeCells>
  <pageMargins left="0.75" right="0.75" top="1" bottom="1" header="0.5" footer="0.5"/>
  <pageSetup paperSize="9" orientation="portrait" horizontalDpi="4294967292" verticalDpi="4294967292" r:id="rId1"/>
  <headerFooter>
    <oddHeader>&amp;C&amp;9PROPOSED WAITING AREA ATZONAL HOSPITAL AHOADA- RIVERS STATE
BILL OF QUANTITIES
----------------------------------------------------------------------------</oddHeader>
    <oddFooter>&amp;C&amp;"Trebuchet MS,Regular"&amp;9Pg.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Sample Collection</vt:lpstr>
      <vt:lpstr>Walkway</vt:lpstr>
      <vt:lpstr>SUMMARY</vt:lpstr>
      <vt:lpstr>'Sample Collection'!Print_Area</vt:lpstr>
      <vt:lpstr>Walkway!Print_Area</vt:lpstr>
      <vt:lpstr>'Sample Collection'!Print_Titles</vt:lpstr>
      <vt:lpstr>Walkway!Print_Titles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Craig Igunbor</cp:lastModifiedBy>
  <dcterms:created xsi:type="dcterms:W3CDTF">2021-10-31T19:36:36Z</dcterms:created>
  <dcterms:modified xsi:type="dcterms:W3CDTF">2022-01-14T14:59:29Z</dcterms:modified>
</cp:coreProperties>
</file>