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unborc\Documents\"/>
    </mc:Choice>
  </mc:AlternateContent>
  <bookViews>
    <workbookView xWindow="0" yWindow="0" windowWidth="15525" windowHeight="12285" activeTab="1"/>
  </bookViews>
  <sheets>
    <sheet name="Screening Centre" sheetId="1" r:id="rId1"/>
    <sheet name="SUMMARY" sheetId="4" r:id="rId2"/>
  </sheets>
  <externalReferences>
    <externalReference r:id="rId3"/>
  </externalReferences>
  <definedNames>
    <definedName name="___pg10">[1]Preliminaries!$F$313</definedName>
    <definedName name="___pg12">[1]Preliminaries!$F$373</definedName>
    <definedName name="___pg13">[1]Preliminaries!$F$392</definedName>
    <definedName name="___pg14">[1]Preliminaries!$F$434</definedName>
    <definedName name="___pg15">[1]Preliminaries!$F$461</definedName>
    <definedName name="___pg16">[1]Preliminaries!$F$485</definedName>
    <definedName name="___pg17">[1]Preliminaries!$F$499</definedName>
    <definedName name="___pg18">[1]Preliminaries!$F$552</definedName>
    <definedName name="___pg24">[1]Preliminaries!$F$737</definedName>
    <definedName name="___pg25">[1]Preliminaries!$F$753</definedName>
    <definedName name="___pg26">[1]Preliminaries!$F$805</definedName>
    <definedName name="___pg3">[1]Preliminaries!$F$127</definedName>
    <definedName name="___pg6">[1]Preliminaries!$F$209</definedName>
    <definedName name="___pg7">[1]Preliminaries!$F$230</definedName>
    <definedName name="___pg8">[1]Preliminaries!$F$254</definedName>
    <definedName name="___pg9">[1]Preliminaries!$F$292</definedName>
    <definedName name="__pg10">[1]Preliminaries!$F$313</definedName>
    <definedName name="__pg12">[1]Preliminaries!$F$373</definedName>
    <definedName name="__pg13">[1]Preliminaries!$F$392</definedName>
    <definedName name="__pg14">[1]Preliminaries!$F$434</definedName>
    <definedName name="__pg15">[1]Preliminaries!$F$461</definedName>
    <definedName name="__pg16">[1]Preliminaries!$F$485</definedName>
    <definedName name="__pg17">[1]Preliminaries!$F$499</definedName>
    <definedName name="__pg18">[1]Preliminaries!$F$552</definedName>
    <definedName name="__pg24">[1]Preliminaries!$F$737</definedName>
    <definedName name="__pg25">[1]Preliminaries!$F$753</definedName>
    <definedName name="__pg26">[1]Preliminaries!$F$805</definedName>
    <definedName name="__pg3">[1]Preliminaries!$F$127</definedName>
    <definedName name="__pg6">[1]Preliminaries!$F$209</definedName>
    <definedName name="__pg7">[1]Preliminaries!$F$230</definedName>
    <definedName name="__pg8">[1]Preliminaries!$F$254</definedName>
    <definedName name="__pg9">[1]Preliminaries!$F$292</definedName>
    <definedName name="_pg10">[1]Preliminaries!$F$313</definedName>
    <definedName name="_pg12">[1]Preliminaries!$F$373</definedName>
    <definedName name="_pg13">[1]Preliminaries!$F$392</definedName>
    <definedName name="_pg14">[1]Preliminaries!$F$434</definedName>
    <definedName name="_pg15">[1]Preliminaries!$F$461</definedName>
    <definedName name="_pg16">[1]Preliminaries!$F$485</definedName>
    <definedName name="_pg17">[1]Preliminaries!$F$499</definedName>
    <definedName name="_pg18">[1]Preliminaries!$F$552</definedName>
    <definedName name="_pg24">[1]Preliminaries!$F$737</definedName>
    <definedName name="_pg25">[1]Preliminaries!$F$753</definedName>
    <definedName name="_pg26">[1]Preliminaries!$F$805</definedName>
    <definedName name="_pg3">[1]Preliminaries!$F$127</definedName>
    <definedName name="_pg6">[1]Preliminaries!$F$209</definedName>
    <definedName name="_pg7">[1]Preliminaries!$F$230</definedName>
    <definedName name="_pg8">[1]Preliminaries!$F$254</definedName>
    <definedName name="_pg9">[1]Preliminaries!$F$292</definedName>
    <definedName name="A" localSheetId="0">#REF!</definedName>
    <definedName name="A">#REF!</definedName>
    <definedName name="B" localSheetId="0">#REF!</definedName>
    <definedName name="B">#REF!</definedName>
    <definedName name="DDDDD" localSheetId="0">#REF!</definedName>
    <definedName name="DDDDD">#REF!</definedName>
    <definedName name="GEN" localSheetId="0">#REF!</definedName>
    <definedName name="GEN">#REF!</definedName>
    <definedName name="Prelims">[1]Preliminaries!$F$856</definedName>
    <definedName name="_xlnm.Print_Area" localSheetId="0">'Screening Centre'!$A$1:$F$36</definedName>
    <definedName name="_xlnm.Print_Titles" localSheetId="0">'Screening Centre'!$1:$1</definedName>
    <definedName name="public" localSheetId="0">#REF!</definedName>
    <definedName name="public">#REF!</definedName>
    <definedName name="STAFF" localSheetId="0">#REF!</definedName>
    <definedName name="STAFF">#REF!</definedName>
    <definedName name="standby" localSheetId="0">#REF!</definedName>
    <definedName name="standby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4" i="4" l="1"/>
  <c r="F17" i="4" l="1"/>
  <c r="F21" i="4" l="1"/>
  <c r="F25" i="4" l="1"/>
</calcChain>
</file>

<file path=xl/sharedStrings.xml><?xml version="1.0" encoding="utf-8"?>
<sst xmlns="http://schemas.openxmlformats.org/spreadsheetml/2006/main" count="50" uniqueCount="43">
  <si>
    <t>S/N</t>
  </si>
  <si>
    <t>DESCRIPTION OF ITEM</t>
  </si>
  <si>
    <t>QTY</t>
  </si>
  <si>
    <t>UNIT</t>
  </si>
  <si>
    <t>U/PRICE</t>
  </si>
  <si>
    <t>AMOUNT</t>
  </si>
  <si>
    <t>A</t>
  </si>
  <si>
    <t>B</t>
  </si>
  <si>
    <t>C</t>
  </si>
  <si>
    <t>D</t>
  </si>
  <si>
    <t>E</t>
  </si>
  <si>
    <t>F</t>
  </si>
  <si>
    <t>M60 PAINTING/CLEAR FINISHING</t>
  </si>
  <si>
    <t>General surfaces over 300 girth Internally</t>
  </si>
  <si>
    <t>sum</t>
  </si>
  <si>
    <t>ELECTRICAL INSTALLATIONS</t>
  </si>
  <si>
    <r>
      <t>m</t>
    </r>
    <r>
      <rPr>
        <vertAlign val="superscript"/>
        <sz val="9"/>
        <rFont val="Arial"/>
        <family val="2"/>
      </rPr>
      <t>2</t>
    </r>
  </si>
  <si>
    <t>nr</t>
  </si>
  <si>
    <t>Allow a Povisional Sum for Electrical works to be Expended as directed</t>
  </si>
  <si>
    <t>Painting render; prepare, prime and apply one undercoat wall primer and two finishing coats of high quality emulsion paint</t>
  </si>
  <si>
    <t>GENERAL SUMMARY</t>
  </si>
  <si>
    <t>PRELIMINARIES</t>
  </si>
  <si>
    <t>SUB TOTAL</t>
  </si>
  <si>
    <t>TO GENERAL SUMMARY</t>
  </si>
  <si>
    <t>CONTIGENCIES (3.5%)</t>
  </si>
  <si>
    <t>Name of Contractor:......................................................</t>
  </si>
  <si>
    <t>...........................................................................................</t>
  </si>
  <si>
    <t>Address............................................................................</t>
  </si>
  <si>
    <t>Completion period........................................................</t>
  </si>
  <si>
    <t>Weeks(     ) of oficially taking over site</t>
  </si>
  <si>
    <t>DRY WALL PARTITIONING</t>
  </si>
  <si>
    <t>Aluminiun Works</t>
  </si>
  <si>
    <t>Extra over doors</t>
  </si>
  <si>
    <t>Allow for the supply and installation of Aluminiun partitioning complete with infill panels and 10mm frosted glass including all accessories as per Architect's detailed desisn</t>
  </si>
  <si>
    <t>750 x 2100mm overall height</t>
  </si>
  <si>
    <t>Maintenance Works</t>
  </si>
  <si>
    <t>Allow for general maintenance of any deffect in the building as per further directive.</t>
  </si>
  <si>
    <t>GX12, wall mounted extractor fan of 1091 m3/h speed 1 and 1546m3/h speed 2, air extract capacity</t>
  </si>
  <si>
    <t>Extractor Fan</t>
  </si>
  <si>
    <t xml:space="preserve">SCREENING, COUNSELLING &amp; TESTING AREA </t>
  </si>
  <si>
    <t>TO SUMMARY</t>
  </si>
  <si>
    <t>RSUTH;  BUILDER'S WORKS &amp; SERVICES</t>
  </si>
  <si>
    <t>SCREENING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</si>
</sst>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u/>
      <sz val="10"/>
      <name val="Arial Unicode MS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charset val="134"/>
    </font>
    <font>
      <sz val="12"/>
      <color theme="1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e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double">
        <color indexed="55"/>
      </right>
      <top/>
      <bottom style="medium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uble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double">
        <color theme="0" tint="-0.34998626667073579"/>
      </right>
      <top/>
      <bottom/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55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3" fontId="5" fillId="0" borderId="5" xfId="1" applyFont="1" applyBorder="1" applyAlignment="1">
      <alignment horizontal="right" vertical="center" wrapText="1"/>
    </xf>
    <xf numFmtId="43" fontId="5" fillId="0" borderId="6" xfId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0" borderId="8" xfId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0" borderId="5" xfId="1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right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43" fontId="13" fillId="0" borderId="5" xfId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7" fillId="0" borderId="0" xfId="6" applyAlignment="1">
      <alignment horizontal="left" vertical="top"/>
    </xf>
    <xf numFmtId="0" fontId="19" fillId="0" borderId="9" xfId="6" applyFont="1" applyBorder="1" applyAlignment="1">
      <alignment horizontal="center" vertical="center"/>
    </xf>
    <xf numFmtId="0" fontId="19" fillId="0" borderId="9" xfId="6" applyFont="1" applyBorder="1" applyAlignment="1">
      <alignment horizontal="left" vertical="top"/>
    </xf>
    <xf numFmtId="0" fontId="19" fillId="0" borderId="10" xfId="6" applyFont="1" applyBorder="1" applyAlignment="1">
      <alignment horizontal="center" vertical="center"/>
    </xf>
    <xf numFmtId="0" fontId="19" fillId="0" borderId="11" xfId="6" applyFont="1" applyBorder="1" applyAlignment="1">
      <alignment vertical="center"/>
    </xf>
    <xf numFmtId="0" fontId="2" fillId="0" borderId="9" xfId="7" applyFont="1" applyBorder="1" applyAlignment="1">
      <alignment horizontal="justify" vertical="center" wrapText="1"/>
    </xf>
    <xf numFmtId="0" fontId="2" fillId="0" borderId="9" xfId="7" applyFont="1" applyBorder="1" applyAlignment="1">
      <alignment horizontal="center" vertical="center" wrapText="1"/>
    </xf>
    <xf numFmtId="0" fontId="21" fillId="0" borderId="9" xfId="16" applyFont="1" applyBorder="1" applyAlignment="1">
      <alignment horizontal="justify" vertical="center" wrapText="1"/>
    </xf>
    <xf numFmtId="0" fontId="2" fillId="0" borderId="9" xfId="16" applyFont="1" applyBorder="1" applyAlignment="1">
      <alignment horizontal="center" vertical="center" wrapText="1"/>
    </xf>
    <xf numFmtId="43" fontId="2" fillId="0" borderId="10" xfId="17" applyFont="1" applyFill="1" applyBorder="1" applyAlignment="1">
      <alignment horizontal="right" vertical="center" wrapText="1"/>
    </xf>
    <xf numFmtId="0" fontId="2" fillId="0" borderId="9" xfId="16" applyFont="1" applyBorder="1" applyAlignment="1">
      <alignment horizontal="justify" vertical="center" wrapText="1"/>
    </xf>
    <xf numFmtId="0" fontId="16" fillId="0" borderId="9" xfId="16" applyFont="1" applyBorder="1" applyAlignment="1">
      <alignment horizontal="justify" vertical="center" wrapText="1"/>
    </xf>
    <xf numFmtId="0" fontId="15" fillId="0" borderId="9" xfId="6" applyFont="1" applyBorder="1" applyAlignment="1">
      <alignment horizontal="left" vertical="top"/>
    </xf>
    <xf numFmtId="0" fontId="12" fillId="0" borderId="9" xfId="16" applyFont="1" applyBorder="1" applyAlignment="1">
      <alignment horizontal="right" vertical="center" wrapText="1"/>
    </xf>
    <xf numFmtId="0" fontId="15" fillId="0" borderId="9" xfId="6" applyFont="1" applyBorder="1" applyAlignment="1">
      <alignment horizontal="center" vertical="center"/>
    </xf>
    <xf numFmtId="0" fontId="15" fillId="0" borderId="10" xfId="6" applyFont="1" applyBorder="1" applyAlignment="1">
      <alignment horizontal="right" vertical="center"/>
    </xf>
    <xf numFmtId="0" fontId="15" fillId="0" borderId="9" xfId="6" applyFont="1" applyBorder="1" applyAlignment="1">
      <alignment horizontal="right" vertical="top"/>
    </xf>
    <xf numFmtId="0" fontId="19" fillId="0" borderId="12" xfId="6" applyFont="1" applyBorder="1" applyAlignment="1">
      <alignment horizontal="center" vertical="center"/>
    </xf>
    <xf numFmtId="0" fontId="19" fillId="0" borderId="12" xfId="6" applyFont="1" applyBorder="1" applyAlignment="1">
      <alignment horizontal="left" vertical="top"/>
    </xf>
    <xf numFmtId="0" fontId="19" fillId="0" borderId="13" xfId="6" applyFont="1" applyBorder="1" applyAlignment="1">
      <alignment horizontal="center" vertical="center"/>
    </xf>
    <xf numFmtId="0" fontId="19" fillId="0" borderId="14" xfId="6" applyFont="1" applyBorder="1" applyAlignment="1">
      <alignment vertical="center"/>
    </xf>
    <xf numFmtId="0" fontId="19" fillId="0" borderId="15" xfId="6" applyFont="1" applyBorder="1" applyAlignment="1">
      <alignment horizontal="center" vertical="center"/>
    </xf>
    <xf numFmtId="0" fontId="19" fillId="0" borderId="15" xfId="6" applyFont="1" applyBorder="1" applyAlignment="1">
      <alignment horizontal="left" vertical="top"/>
    </xf>
    <xf numFmtId="0" fontId="19" fillId="0" borderId="16" xfId="6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19" fillId="0" borderId="14" xfId="6" applyFont="1" applyBorder="1" applyAlignment="1">
      <alignment horizontal="center" vertical="center"/>
    </xf>
    <xf numFmtId="0" fontId="2" fillId="0" borderId="11" xfId="7" applyFont="1" applyBorder="1" applyAlignment="1">
      <alignment horizontal="center" vertical="center" wrapText="1"/>
    </xf>
    <xf numFmtId="0" fontId="2" fillId="0" borderId="11" xfId="16" applyFont="1" applyBorder="1" applyAlignment="1">
      <alignment horizontal="center" vertical="center" wrapText="1"/>
    </xf>
    <xf numFmtId="0" fontId="15" fillId="0" borderId="11" xfId="6" applyFont="1" applyBorder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0" fontId="19" fillId="0" borderId="17" xfId="6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9" xfId="0" applyFont="1" applyBorder="1"/>
    <xf numFmtId="0" fontId="0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center" wrapText="1"/>
    </xf>
    <xf numFmtId="43" fontId="0" fillId="0" borderId="5" xfId="1" applyFont="1" applyBorder="1" applyAlignment="1">
      <alignment horizontal="right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18" xfId="2" applyFont="1" applyBorder="1" applyAlignment="1">
      <alignment horizontal="left" vertical="top" wrapText="1"/>
    </xf>
    <xf numFmtId="0" fontId="2" fillId="0" borderId="18" xfId="7" applyFont="1" applyBorder="1" applyAlignment="1">
      <alignment horizontal="center" vertical="center" wrapText="1"/>
    </xf>
    <xf numFmtId="43" fontId="2" fillId="0" borderId="19" xfId="13" applyFont="1" applyBorder="1" applyAlignment="1">
      <alignment horizontal="center" vertical="center" wrapText="1"/>
    </xf>
    <xf numFmtId="43" fontId="5" fillId="0" borderId="0" xfId="1" applyFont="1" applyBorder="1" applyAlignment="1">
      <alignment horizontal="right" vertical="center" wrapText="1"/>
    </xf>
    <xf numFmtId="43" fontId="13" fillId="0" borderId="0" xfId="1" applyFont="1" applyFill="1" applyBorder="1" applyAlignment="1">
      <alignment horizontal="right" vertical="center" wrapText="1"/>
    </xf>
    <xf numFmtId="43" fontId="0" fillId="0" borderId="0" xfId="1" applyFont="1" applyBorder="1" applyAlignment="1">
      <alignment horizontal="right" vertical="center" wrapText="1"/>
    </xf>
    <xf numFmtId="43" fontId="2" fillId="0" borderId="0" xfId="13" applyFont="1" applyBorder="1" applyAlignment="1">
      <alignment horizontal="center" vertical="center" wrapText="1"/>
    </xf>
    <xf numFmtId="43" fontId="10" fillId="0" borderId="0" xfId="1" applyFont="1" applyBorder="1" applyAlignment="1">
      <alignment horizontal="right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12" fillId="4" borderId="21" xfId="1" applyFont="1" applyFill="1" applyBorder="1" applyAlignment="1">
      <alignment horizontal="right" vertical="center" wrapText="1"/>
    </xf>
    <xf numFmtId="0" fontId="0" fillId="0" borderId="22" xfId="0" applyFont="1" applyBorder="1"/>
    <xf numFmtId="43" fontId="5" fillId="0" borderId="23" xfId="1" applyFont="1" applyBorder="1" applyAlignment="1">
      <alignment horizontal="right" vertical="center" wrapText="1"/>
    </xf>
    <xf numFmtId="0" fontId="19" fillId="0" borderId="0" xfId="6" applyFont="1" applyBorder="1" applyAlignment="1">
      <alignment vertical="center"/>
    </xf>
    <xf numFmtId="43" fontId="2" fillId="0" borderId="0" xfId="17" applyFont="1" applyFill="1" applyBorder="1" applyAlignment="1">
      <alignment horizontal="right" vertical="center" wrapText="1"/>
    </xf>
    <xf numFmtId="0" fontId="15" fillId="0" borderId="0" xfId="6" applyFont="1" applyBorder="1" applyAlignment="1">
      <alignment horizontal="right" vertical="center"/>
    </xf>
    <xf numFmtId="43" fontId="15" fillId="0" borderId="0" xfId="6" applyNumberFormat="1" applyFont="1" applyBorder="1" applyAlignment="1">
      <alignment horizontal="right" vertical="center"/>
    </xf>
    <xf numFmtId="43" fontId="12" fillId="0" borderId="25" xfId="17" applyFont="1" applyFill="1" applyBorder="1" applyAlignment="1">
      <alignment horizontal="right" vertical="center" wrapText="1"/>
    </xf>
    <xf numFmtId="43" fontId="22" fillId="0" borderId="26" xfId="6" applyNumberFormat="1" applyFont="1" applyBorder="1" applyAlignment="1">
      <alignment horizontal="right" vertical="center"/>
    </xf>
    <xf numFmtId="0" fontId="19" fillId="0" borderId="27" xfId="6" applyFont="1" applyBorder="1" applyAlignment="1">
      <alignment vertical="center"/>
    </xf>
    <xf numFmtId="43" fontId="6" fillId="3" borderId="4" xfId="1" applyFont="1" applyFill="1" applyBorder="1" applyAlignment="1">
      <alignment horizontal="right" vertical="center" wrapText="1"/>
    </xf>
    <xf numFmtId="43" fontId="6" fillId="3" borderId="20" xfId="1" applyFont="1" applyFill="1" applyBorder="1" applyAlignment="1">
      <alignment horizontal="right" vertical="center" wrapText="1"/>
    </xf>
    <xf numFmtId="43" fontId="20" fillId="0" borderId="24" xfId="8" applyNumberFormat="1" applyFont="1" applyFill="1" applyBorder="1" applyAlignment="1">
      <alignment horizontal="right" vertical="center" wrapText="1"/>
    </xf>
    <xf numFmtId="43" fontId="20" fillId="0" borderId="0" xfId="8" applyNumberFormat="1" applyFont="1" applyFill="1" applyBorder="1" applyAlignment="1">
      <alignment horizontal="right" vertical="center" wrapText="1"/>
    </xf>
  </cellXfs>
  <cellStyles count="18">
    <cellStyle name="Comma" xfId="1" builtinId="3"/>
    <cellStyle name="Comma 10 2" xfId="13"/>
    <cellStyle name="Comma 19" xfId="10"/>
    <cellStyle name="Comma 2" xfId="15"/>
    <cellStyle name="Comma 2 10 2" xfId="8"/>
    <cellStyle name="Comma 2 10 2 2" xfId="3"/>
    <cellStyle name="Comma 2 2" xfId="5"/>
    <cellStyle name="Comma 2 3" xfId="17"/>
    <cellStyle name="Comma 3 3 2 2" xfId="12"/>
    <cellStyle name="Comma 5" xfId="14"/>
    <cellStyle name="Normal" xfId="0" builtinId="0"/>
    <cellStyle name="Normal 13" xfId="11"/>
    <cellStyle name="Normal 17" xfId="9"/>
    <cellStyle name="Normal 17 2" xfId="16"/>
    <cellStyle name="Normal 2" xfId="4"/>
    <cellStyle name="Normal 2 2" xfId="7"/>
    <cellStyle name="Normal 3" xfId="6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MBE%20MOSQUE\GOMBE%20GOV'S%20OFFICE\Governor'Office%20Gombe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Demolitn"/>
      <sheetName val="Main Building"/>
      <sheetName val="Podium"/>
      <sheetName val="Main Gate House"/>
      <sheetName val="East Gate House"/>
      <sheetName val="Bridge"/>
      <sheetName val="Mosque"/>
      <sheetName val="Ext works"/>
      <sheetName val="Electrical Installation (2)"/>
      <sheetName val="Mechanical"/>
      <sheetName val="summary"/>
      <sheetName val="Sheet1"/>
      <sheetName val="adjusted summary"/>
    </sheetNames>
    <sheetDataSet>
      <sheetData sheetId="0">
        <row r="127">
          <cell r="F127">
            <v>0</v>
          </cell>
        </row>
        <row r="209">
          <cell r="F209">
            <v>4500000</v>
          </cell>
        </row>
        <row r="230">
          <cell r="F230">
            <v>12800000</v>
          </cell>
        </row>
        <row r="254">
          <cell r="F254">
            <v>9200850</v>
          </cell>
        </row>
        <row r="292">
          <cell r="F292">
            <v>11200000</v>
          </cell>
        </row>
        <row r="313">
          <cell r="F313">
            <v>600000</v>
          </cell>
        </row>
        <row r="373">
          <cell r="F373">
            <v>3000000</v>
          </cell>
        </row>
        <row r="392">
          <cell r="F392">
            <v>500000</v>
          </cell>
        </row>
        <row r="434">
          <cell r="F434">
            <v>33000000</v>
          </cell>
        </row>
        <row r="461">
          <cell r="F461">
            <v>2268350</v>
          </cell>
        </row>
        <row r="485">
          <cell r="F485">
            <v>1250000</v>
          </cell>
        </row>
        <row r="737">
          <cell r="F737">
            <v>2500000</v>
          </cell>
        </row>
        <row r="753">
          <cell r="F753">
            <v>2000000</v>
          </cell>
        </row>
        <row r="805">
          <cell r="F805">
            <v>22000000</v>
          </cell>
        </row>
        <row r="856">
          <cell r="F856">
            <v>106819200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zoomScaleNormal="100" zoomScaleSheetLayoutView="110" workbookViewId="0">
      <selection activeCell="F8" sqref="F8"/>
    </sheetView>
  </sheetViews>
  <sheetFormatPr defaultRowHeight="15"/>
  <cols>
    <col min="1" max="1" width="4.5703125" style="4" customWidth="1"/>
    <col min="2" max="2" width="39.85546875" style="5" customWidth="1"/>
    <col min="3" max="3" width="6" style="4" customWidth="1"/>
    <col min="4" max="4" width="4.5703125" style="4" customWidth="1"/>
    <col min="5" max="5" width="11.140625" style="7" customWidth="1"/>
    <col min="6" max="6" width="13" style="8" customWidth="1"/>
    <col min="7" max="16384" width="9.140625" style="1"/>
  </cols>
  <sheetData>
    <row r="1" spans="1:6" ht="25.5" thickTop="1" thickBo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70" t="s">
        <v>5</v>
      </c>
    </row>
    <row r="2" spans="1:6" ht="16.5" thickTop="1" thickBot="1">
      <c r="E2" s="81"/>
      <c r="F2" s="82"/>
    </row>
    <row r="3" spans="1:6" ht="15.75" thickTop="1">
      <c r="B3" s="6" t="s">
        <v>30</v>
      </c>
      <c r="F3" s="65"/>
    </row>
    <row r="4" spans="1:6">
      <c r="B4" s="6"/>
      <c r="F4" s="65"/>
    </row>
    <row r="5" spans="1:6">
      <c r="B5" s="6" t="s">
        <v>31</v>
      </c>
      <c r="F5" s="65"/>
    </row>
    <row r="6" spans="1:6">
      <c r="B6" s="6"/>
      <c r="F6" s="65"/>
    </row>
    <row r="7" spans="1:6" ht="57" customHeight="1">
      <c r="A7" s="4" t="s">
        <v>6</v>
      </c>
      <c r="B7" s="5" t="s">
        <v>33</v>
      </c>
      <c r="C7" s="4">
        <v>36</v>
      </c>
      <c r="D7" s="4" t="s">
        <v>16</v>
      </c>
      <c r="F7" s="65"/>
    </row>
    <row r="8" spans="1:6" ht="23.25" customHeight="1">
      <c r="F8" s="65"/>
    </row>
    <row r="9" spans="1:6" ht="18" customHeight="1">
      <c r="B9" s="9" t="s">
        <v>32</v>
      </c>
      <c r="F9" s="65"/>
    </row>
    <row r="10" spans="1:6" ht="15.75" customHeight="1">
      <c r="A10" s="4" t="s">
        <v>7</v>
      </c>
      <c r="B10" s="5" t="s">
        <v>34</v>
      </c>
      <c r="C10" s="4">
        <v>3</v>
      </c>
      <c r="D10" s="4" t="s">
        <v>16</v>
      </c>
      <c r="F10" s="65"/>
    </row>
    <row r="11" spans="1:6" ht="21.75" customHeight="1">
      <c r="B11" s="9"/>
      <c r="F11" s="65"/>
    </row>
    <row r="12" spans="1:6" ht="18.75" customHeight="1">
      <c r="B12" s="9" t="s">
        <v>35</v>
      </c>
      <c r="F12" s="65"/>
    </row>
    <row r="13" spans="1:6" ht="32.25" customHeight="1">
      <c r="A13" s="4" t="s">
        <v>8</v>
      </c>
      <c r="B13" s="5" t="s">
        <v>36</v>
      </c>
      <c r="D13" s="4" t="s">
        <v>14</v>
      </c>
      <c r="F13" s="65"/>
    </row>
    <row r="14" spans="1:6" ht="20.25" customHeight="1">
      <c r="F14" s="65"/>
    </row>
    <row r="15" spans="1:6">
      <c r="B15" s="9" t="s">
        <v>12</v>
      </c>
      <c r="F15" s="65"/>
    </row>
    <row r="16" spans="1:6" ht="36">
      <c r="B16" s="9" t="s">
        <v>19</v>
      </c>
      <c r="F16" s="65"/>
    </row>
    <row r="17" spans="1:6">
      <c r="A17" s="4" t="s">
        <v>9</v>
      </c>
      <c r="B17" s="5" t="s">
        <v>13</v>
      </c>
      <c r="C17" s="4">
        <v>55</v>
      </c>
      <c r="D17" s="4" t="s">
        <v>16</v>
      </c>
      <c r="F17" s="65"/>
    </row>
    <row r="18" spans="1:6">
      <c r="F18" s="65"/>
    </row>
    <row r="19" spans="1:6">
      <c r="A19" s="18"/>
      <c r="B19" s="17" t="s">
        <v>15</v>
      </c>
      <c r="C19" s="18"/>
      <c r="D19" s="18"/>
      <c r="E19" s="19"/>
      <c r="F19" s="66"/>
    </row>
    <row r="20" spans="1:6" ht="30">
      <c r="A20" s="18" t="s">
        <v>10</v>
      </c>
      <c r="B20" s="20" t="s">
        <v>18</v>
      </c>
      <c r="C20" s="18"/>
      <c r="D20" s="18" t="s">
        <v>14</v>
      </c>
      <c r="E20" s="19"/>
      <c r="F20" s="66"/>
    </row>
    <row r="21" spans="1:6">
      <c r="F21" s="65"/>
    </row>
    <row r="22" spans="1:6">
      <c r="A22" s="58"/>
      <c r="B22" s="59" t="s">
        <v>38</v>
      </c>
      <c r="C22" s="58"/>
      <c r="D22" s="58"/>
      <c r="E22" s="60"/>
      <c r="F22" s="67"/>
    </row>
    <row r="23" spans="1:6" ht="38.25">
      <c r="A23" s="61" t="s">
        <v>11</v>
      </c>
      <c r="B23" s="62" t="s">
        <v>37</v>
      </c>
      <c r="C23" s="63">
        <v>1</v>
      </c>
      <c r="D23" s="63" t="s">
        <v>17</v>
      </c>
      <c r="E23" s="64"/>
      <c r="F23" s="68"/>
    </row>
    <row r="24" spans="1:6">
      <c r="F24" s="65"/>
    </row>
    <row r="25" spans="1:6">
      <c r="A25" s="13"/>
      <c r="B25" s="15"/>
      <c r="C25" s="13"/>
      <c r="D25" s="13"/>
      <c r="E25" s="14"/>
      <c r="F25" s="69"/>
    </row>
    <row r="26" spans="1:6">
      <c r="A26" s="13"/>
      <c r="B26" s="15"/>
      <c r="C26" s="13"/>
      <c r="D26" s="13"/>
      <c r="E26" s="14"/>
      <c r="F26" s="69"/>
    </row>
    <row r="27" spans="1:6">
      <c r="A27" s="13"/>
      <c r="B27" s="15"/>
      <c r="C27" s="13"/>
      <c r="D27" s="13"/>
      <c r="E27" s="14"/>
      <c r="F27" s="69"/>
    </row>
    <row r="28" spans="1:6">
      <c r="A28" s="13"/>
      <c r="B28" s="15"/>
      <c r="C28" s="13"/>
      <c r="D28" s="13"/>
      <c r="E28" s="14"/>
      <c r="F28" s="69"/>
    </row>
    <row r="29" spans="1:6">
      <c r="A29" s="13"/>
      <c r="B29" s="15"/>
      <c r="C29" s="13"/>
      <c r="D29" s="13"/>
      <c r="E29" s="14"/>
      <c r="F29" s="69"/>
    </row>
    <row r="30" spans="1:6">
      <c r="A30" s="13"/>
      <c r="B30" s="15"/>
      <c r="C30" s="13"/>
      <c r="D30" s="13"/>
      <c r="E30" s="14"/>
      <c r="F30" s="69"/>
    </row>
    <row r="31" spans="1:6">
      <c r="A31" s="13"/>
      <c r="B31" s="15"/>
      <c r="C31" s="13"/>
      <c r="D31" s="13"/>
      <c r="E31" s="14"/>
      <c r="F31" s="69"/>
    </row>
    <row r="32" spans="1:6">
      <c r="A32" s="13"/>
      <c r="B32" s="15"/>
      <c r="C32" s="13"/>
      <c r="D32" s="13"/>
      <c r="E32" s="14"/>
      <c r="F32" s="69"/>
    </row>
    <row r="33" spans="1:6" ht="25.5">
      <c r="A33" s="13"/>
      <c r="B33" s="45" t="s">
        <v>39</v>
      </c>
      <c r="C33" s="13"/>
      <c r="D33" s="13"/>
      <c r="E33" s="14"/>
      <c r="F33" s="69"/>
    </row>
    <row r="34" spans="1:6" ht="15.75" thickBot="1">
      <c r="A34" s="13"/>
      <c r="B34" s="45" t="s">
        <v>40</v>
      </c>
      <c r="C34" s="13"/>
      <c r="D34" s="13"/>
      <c r="E34" s="14"/>
      <c r="F34" s="71"/>
    </row>
    <row r="35" spans="1:6" ht="15.75">
      <c r="A35" s="13"/>
      <c r="B35" s="16"/>
      <c r="C35" s="13"/>
      <c r="D35" s="13"/>
      <c r="E35" s="14"/>
      <c r="F35" s="72"/>
    </row>
    <row r="36" spans="1:6" ht="15.75" thickBot="1">
      <c r="A36" s="10"/>
      <c r="B36" s="12"/>
      <c r="C36" s="10"/>
      <c r="D36" s="10"/>
      <c r="E36" s="11"/>
      <c r="F36" s="73"/>
    </row>
  </sheetData>
  <mergeCells count="1">
    <mergeCell ref="E2:F2"/>
  </mergeCells>
  <pageMargins left="0.69791666666666663" right="0.19791666666666666" top="1" bottom="1" header="0.5" footer="0.5"/>
  <pageSetup paperSize="9" orientation="portrait" r:id="rId1"/>
  <headerFooter alignWithMargins="0">
    <oddHeader xml:space="preserve">&amp;C&amp;8PROPOSED RENOVATION OF RSUTH INTEGRATED SCREENING, COUNSELLING AND TESTING AREA
BILL OF QUANTITIES &amp;"Trebuchet MS,Regular"&amp;7
</oddHeader>
    <oddFooter>&amp;C&amp;"Trebuchet MS,Regular"&amp;8BILL 002   /S.A/ Pg.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Layout" zoomScaleNormal="100" workbookViewId="0">
      <selection activeCell="G1" sqref="G1:G1048576"/>
    </sheetView>
  </sheetViews>
  <sheetFormatPr defaultColWidth="12.5703125" defaultRowHeight="15.75"/>
  <cols>
    <col min="1" max="1" width="5.28515625" style="22" customWidth="1"/>
    <col min="2" max="2" width="36.140625" style="23" customWidth="1"/>
    <col min="3" max="3" width="4.5703125" style="53" customWidth="1"/>
    <col min="4" max="4" width="4.140625" style="22" customWidth="1"/>
    <col min="5" max="5" width="4.5703125" style="24" customWidth="1"/>
    <col min="6" max="6" width="16.5703125" style="25" customWidth="1"/>
    <col min="7" max="7" width="112.7109375" style="21" customWidth="1"/>
    <col min="8" max="16384" width="12.5703125" style="21"/>
  </cols>
  <sheetData>
    <row r="1" spans="1:6">
      <c r="A1" s="38"/>
      <c r="B1" s="39"/>
      <c r="C1" s="49"/>
      <c r="D1" s="38"/>
      <c r="E1" s="40"/>
      <c r="F1" s="41"/>
    </row>
    <row r="2" spans="1:6">
      <c r="B2" s="26"/>
      <c r="C2" s="50"/>
      <c r="D2" s="27"/>
      <c r="E2" s="83" t="s">
        <v>20</v>
      </c>
      <c r="F2" s="84"/>
    </row>
    <row r="3" spans="1:6">
      <c r="B3" s="28" t="s">
        <v>20</v>
      </c>
      <c r="C3" s="51"/>
      <c r="D3" s="29"/>
      <c r="E3" s="30"/>
      <c r="F3" s="75"/>
    </row>
    <row r="4" spans="1:6">
      <c r="B4" s="31" t="s">
        <v>21</v>
      </c>
      <c r="C4" s="51"/>
      <c r="D4" s="29"/>
      <c r="E4" s="30"/>
      <c r="F4" s="75">
        <f>F8*10%</f>
        <v>0</v>
      </c>
    </row>
    <row r="5" spans="1:6">
      <c r="B5" s="31"/>
      <c r="C5" s="51"/>
      <c r="D5" s="29"/>
      <c r="E5" s="30"/>
      <c r="F5" s="75"/>
    </row>
    <row r="6" spans="1:6">
      <c r="B6" s="32"/>
      <c r="C6" s="51"/>
      <c r="D6" s="29"/>
      <c r="E6" s="30"/>
      <c r="F6" s="75"/>
    </row>
    <row r="7" spans="1:6">
      <c r="B7" s="32"/>
      <c r="C7" s="51"/>
      <c r="D7" s="29"/>
      <c r="E7" s="30"/>
      <c r="F7" s="75"/>
    </row>
    <row r="8" spans="1:6" ht="25.5">
      <c r="B8" s="55" t="s">
        <v>39</v>
      </c>
      <c r="C8" s="51"/>
      <c r="D8" s="29"/>
      <c r="E8" s="30"/>
      <c r="F8" s="75">
        <f>'Screening Centre'!F34</f>
        <v>0</v>
      </c>
    </row>
    <row r="9" spans="1:6">
      <c r="B9" s="32"/>
      <c r="C9" s="51"/>
      <c r="D9" s="29"/>
      <c r="E9" s="30"/>
      <c r="F9" s="75"/>
    </row>
    <row r="10" spans="1:6">
      <c r="B10" s="31"/>
      <c r="C10" s="51"/>
      <c r="D10" s="29"/>
      <c r="E10" s="30"/>
      <c r="F10" s="75"/>
    </row>
    <row r="11" spans="1:6">
      <c r="B11" s="31"/>
      <c r="C11" s="51"/>
      <c r="D11" s="29"/>
      <c r="E11" s="30"/>
      <c r="F11" s="75"/>
    </row>
    <row r="12" spans="1:6">
      <c r="B12" s="31"/>
      <c r="C12" s="51"/>
      <c r="D12" s="29"/>
      <c r="E12" s="30"/>
      <c r="F12" s="75"/>
    </row>
    <row r="13" spans="1:6">
      <c r="B13" s="31"/>
      <c r="C13" s="51"/>
      <c r="D13" s="29"/>
      <c r="E13" s="30"/>
      <c r="F13" s="75"/>
    </row>
    <row r="14" spans="1:6">
      <c r="B14" s="31"/>
      <c r="C14" s="51"/>
      <c r="D14" s="29"/>
      <c r="E14" s="30"/>
      <c r="F14" s="75"/>
    </row>
    <row r="15" spans="1:6">
      <c r="B15" s="31"/>
      <c r="C15" s="51"/>
      <c r="D15" s="29"/>
      <c r="E15" s="30"/>
      <c r="F15" s="75"/>
    </row>
    <row r="16" spans="1:6" ht="16.5" thickBot="1">
      <c r="B16" s="28"/>
      <c r="C16" s="51"/>
      <c r="D16" s="29"/>
      <c r="E16" s="30"/>
      <c r="F16" s="75"/>
    </row>
    <row r="17" spans="1:6">
      <c r="B17" s="34" t="s">
        <v>22</v>
      </c>
      <c r="C17" s="51"/>
      <c r="D17" s="29"/>
      <c r="E17" s="30"/>
      <c r="F17" s="78">
        <f>SUM(F4:F16)</f>
        <v>0</v>
      </c>
    </row>
    <row r="18" spans="1:6">
      <c r="B18" s="33"/>
      <c r="C18" s="52"/>
      <c r="D18" s="35"/>
      <c r="E18" s="36"/>
      <c r="F18" s="76"/>
    </row>
    <row r="19" spans="1:6">
      <c r="B19" s="33"/>
      <c r="C19" s="52"/>
      <c r="D19" s="35"/>
      <c r="E19" s="36"/>
      <c r="F19" s="76"/>
    </row>
    <row r="20" spans="1:6">
      <c r="B20" s="33"/>
      <c r="C20" s="52"/>
      <c r="D20" s="35"/>
      <c r="E20" s="36"/>
      <c r="F20" s="76"/>
    </row>
    <row r="21" spans="1:6">
      <c r="B21" s="33" t="s">
        <v>24</v>
      </c>
      <c r="C21" s="52"/>
      <c r="D21" s="35"/>
      <c r="E21" s="36"/>
      <c r="F21" s="77">
        <f>F17*3.5%</f>
        <v>0</v>
      </c>
    </row>
    <row r="22" spans="1:6">
      <c r="B22" s="33"/>
      <c r="C22" s="52"/>
      <c r="D22" s="35"/>
      <c r="E22" s="36"/>
      <c r="F22" s="76"/>
    </row>
    <row r="23" spans="1:6">
      <c r="B23" s="37" t="s">
        <v>42</v>
      </c>
      <c r="C23" s="52"/>
      <c r="D23" s="35"/>
      <c r="E23" s="36"/>
      <c r="F23" s="76"/>
    </row>
    <row r="24" spans="1:6" ht="16.5" thickBot="1">
      <c r="B24" s="37" t="s">
        <v>41</v>
      </c>
      <c r="C24" s="52"/>
      <c r="D24" s="35"/>
      <c r="E24" s="36"/>
      <c r="F24" s="76"/>
    </row>
    <row r="25" spans="1:6" ht="16.5" thickBot="1">
      <c r="B25" s="37" t="s">
        <v>23</v>
      </c>
      <c r="C25" s="52"/>
      <c r="D25" s="35"/>
      <c r="E25" s="36"/>
      <c r="F25" s="79">
        <f>SUM(F17:F24)</f>
        <v>0</v>
      </c>
    </row>
    <row r="26" spans="1:6">
      <c r="F26" s="74"/>
    </row>
    <row r="27" spans="1:6">
      <c r="C27" s="48"/>
      <c r="D27" s="48"/>
      <c r="F27" s="74"/>
    </row>
    <row r="28" spans="1:6">
      <c r="C28" s="48"/>
      <c r="D28" s="48"/>
      <c r="F28" s="74"/>
    </row>
    <row r="29" spans="1:6">
      <c r="A29" s="56"/>
      <c r="B29" s="57" t="s">
        <v>25</v>
      </c>
      <c r="C29" s="47"/>
      <c r="D29" s="46"/>
      <c r="F29" s="74"/>
    </row>
    <row r="30" spans="1:6">
      <c r="A30" s="56"/>
      <c r="B30" s="57"/>
      <c r="C30" s="47"/>
      <c r="D30" s="46"/>
      <c r="F30" s="74"/>
    </row>
    <row r="31" spans="1:6">
      <c r="A31" s="56"/>
      <c r="B31" s="57" t="s">
        <v>26</v>
      </c>
      <c r="C31" s="47"/>
      <c r="D31" s="46"/>
      <c r="F31" s="74"/>
    </row>
    <row r="32" spans="1:6">
      <c r="A32" s="56"/>
      <c r="B32" s="57"/>
      <c r="C32" s="47"/>
      <c r="D32" s="46"/>
      <c r="F32" s="74"/>
    </row>
    <row r="33" spans="1:6">
      <c r="A33" s="56"/>
      <c r="B33" s="57" t="s">
        <v>27</v>
      </c>
      <c r="C33" s="47"/>
      <c r="D33" s="46"/>
      <c r="F33" s="74"/>
    </row>
    <row r="34" spans="1:6">
      <c r="A34" s="56"/>
      <c r="B34" s="57"/>
      <c r="C34" s="47"/>
      <c r="D34" s="46"/>
      <c r="F34" s="74"/>
    </row>
    <row r="35" spans="1:6">
      <c r="A35" s="56"/>
      <c r="B35" s="57" t="s">
        <v>26</v>
      </c>
      <c r="C35" s="47"/>
      <c r="D35" s="46"/>
      <c r="F35" s="74"/>
    </row>
    <row r="36" spans="1:6">
      <c r="A36" s="56"/>
      <c r="B36" s="57"/>
      <c r="C36" s="47"/>
      <c r="D36" s="46"/>
      <c r="F36" s="74"/>
    </row>
    <row r="37" spans="1:6">
      <c r="A37" s="56"/>
      <c r="B37" s="57" t="s">
        <v>26</v>
      </c>
      <c r="C37" s="47"/>
      <c r="D37" s="46"/>
      <c r="F37" s="74"/>
    </row>
    <row r="38" spans="1:6">
      <c r="A38" s="56"/>
      <c r="B38" s="57"/>
      <c r="C38" s="47"/>
      <c r="D38" s="46"/>
      <c r="F38" s="74"/>
    </row>
    <row r="39" spans="1:6">
      <c r="A39" s="56"/>
      <c r="B39" s="57"/>
      <c r="C39" s="47"/>
      <c r="D39" s="46"/>
      <c r="F39" s="74"/>
    </row>
    <row r="40" spans="1:6">
      <c r="A40" s="56"/>
      <c r="B40" s="57" t="s">
        <v>28</v>
      </c>
      <c r="C40" s="47"/>
      <c r="D40" s="46"/>
      <c r="F40" s="74"/>
    </row>
    <row r="41" spans="1:6">
      <c r="A41" s="56"/>
      <c r="B41" s="57" t="s">
        <v>29</v>
      </c>
      <c r="C41" s="47"/>
      <c r="D41" s="46"/>
      <c r="F41" s="74"/>
    </row>
    <row r="42" spans="1:6">
      <c r="F42" s="74"/>
    </row>
    <row r="43" spans="1:6">
      <c r="F43" s="74"/>
    </row>
    <row r="44" spans="1:6">
      <c r="A44" s="42"/>
      <c r="B44" s="43"/>
      <c r="C44" s="54"/>
      <c r="D44" s="42"/>
      <c r="E44" s="44"/>
      <c r="F44" s="80"/>
    </row>
  </sheetData>
  <mergeCells count="1">
    <mergeCell ref="E2:F2"/>
  </mergeCells>
  <pageMargins left="0.75" right="0.75" top="1" bottom="1" header="0.5" footer="0.5"/>
  <pageSetup paperSize="9" orientation="portrait" horizontalDpi="4294967292" verticalDpi="4294967292" r:id="rId1"/>
  <headerFooter>
    <oddHeader xml:space="preserve">&amp;C&amp;9PROPOSED RENOVATION OF RSUTH INTEGRATED SCREENING, COUNSELLING AND TESTING AREA
BILL OF QUANTITIES 
</oddHeader>
    <oddFooter>&amp;C&amp;"Trebuchet MS,Regular"&amp;9Pg.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Screening Centre</vt:lpstr>
      <vt:lpstr>SUMMARY</vt:lpstr>
      <vt:lpstr>'Screening Centre'!Print_Area</vt:lpstr>
      <vt:lpstr>'Screening Centre'!Print_Titles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Craig Igunbor</cp:lastModifiedBy>
  <dcterms:created xsi:type="dcterms:W3CDTF">2021-10-31T19:36:36Z</dcterms:created>
  <dcterms:modified xsi:type="dcterms:W3CDTF">2022-01-14T15:49:01Z</dcterms:modified>
</cp:coreProperties>
</file>