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dakum\Downloads\"/>
    </mc:Choice>
  </mc:AlternateContent>
  <xr:revisionPtr revIDLastSave="0" documentId="13_ncr:1_{E368706F-A179-468D-B31A-8CD8629641A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ver Page" sheetId="28" r:id="rId1"/>
    <sheet name="Irewole LGA, SH Ikire" sheetId="1" r:id="rId2"/>
    <sheet name="Ife Central, OAUTHC Eleiyele" sheetId="2" r:id="rId3"/>
    <sheet name="Iwo, SH Iwo" sheetId="3" r:id="rId4"/>
    <sheet name="Osogbo, SH Asubiaro" sheetId="4" r:id="rId5"/>
    <sheet name="Osogbo, Oke Baale PHC" sheetId="5" r:id="rId6"/>
    <sheet name="Ede South, SH Ede" sheetId="6" r:id="rId7"/>
    <sheet name="Ifelodun, SH Ikirun" sheetId="8" r:id="rId8"/>
    <sheet name="Ilesa, West, SH Ilesa" sheetId="9" r:id="rId9"/>
    <sheet name="Ilesa East, Irojo PHC" sheetId="13" r:id="rId10"/>
    <sheet name="Ilesa East, OAUTHC Wesley G (2)" sheetId="29" r:id="rId11"/>
    <sheet name="Irewole LGA, Ayedaade PHC (2)" sheetId="30" r:id="rId12"/>
    <sheet name="Isokan, Adesina PHC" sheetId="14" r:id="rId13"/>
    <sheet name="Ife East, Enuwa PHC" sheetId="31" r:id="rId14"/>
    <sheet name="Isale, Oyo PHC Boripe" sheetId="32" r:id="rId15"/>
    <sheet name="Summary" sheetId="23" r:id="rId16"/>
  </sheets>
  <definedNames>
    <definedName name="_xlnm._FilterDatabase" localSheetId="15" hidden="1">Summary!$A$2:$C$20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2" l="1"/>
  <c r="F7" i="32" s="1"/>
  <c r="F7" i="31"/>
  <c r="F3" i="31"/>
  <c r="F9" i="31" s="1"/>
  <c r="F4" i="14"/>
  <c r="F9" i="14" s="1"/>
  <c r="F8" i="30"/>
  <c r="F5" i="29"/>
  <c r="F4" i="29"/>
  <c r="F9" i="29" s="1"/>
  <c r="F7" i="2" l="1"/>
  <c r="F8" i="2"/>
  <c r="F35" i="1"/>
  <c r="F16" i="3"/>
  <c r="F32" i="4"/>
  <c r="F9" i="9"/>
  <c r="F4" i="9" l="1"/>
  <c r="F15" i="13" l="1"/>
  <c r="F13" i="13"/>
  <c r="F11" i="5"/>
  <c r="F9" i="5"/>
  <c r="F20" i="1"/>
  <c r="F24" i="1" l="1"/>
  <c r="F7" i="4" l="1"/>
  <c r="F8" i="4"/>
  <c r="F9" i="4"/>
  <c r="F10" i="4"/>
  <c r="F11" i="4"/>
  <c r="F12" i="4"/>
  <c r="F13" i="4"/>
  <c r="F6" i="4"/>
  <c r="F7" i="13"/>
  <c r="F8" i="13"/>
  <c r="F9" i="13"/>
  <c r="F10" i="13"/>
  <c r="F11" i="13"/>
  <c r="F6" i="13"/>
  <c r="F16" i="5"/>
  <c r="F6" i="5"/>
  <c r="F12" i="1"/>
  <c r="F13" i="1"/>
  <c r="F14" i="1"/>
  <c r="F15" i="1"/>
  <c r="F18" i="1"/>
  <c r="F7" i="1"/>
  <c r="F8" i="1"/>
  <c r="F9" i="1"/>
  <c r="F10" i="1"/>
  <c r="F11" i="1"/>
  <c r="F6" i="1"/>
  <c r="F7" i="6"/>
  <c r="F8" i="6"/>
  <c r="F9" i="6"/>
  <c r="F10" i="6"/>
  <c r="F11" i="6"/>
  <c r="F12" i="6"/>
  <c r="C15" i="23" l="1"/>
  <c r="F17" i="6"/>
  <c r="F20" i="5"/>
  <c r="C7" i="23" s="1"/>
  <c r="F14" i="3"/>
  <c r="F13" i="3"/>
  <c r="F12" i="3"/>
  <c r="F11" i="3"/>
  <c r="F10" i="3"/>
  <c r="F6" i="2"/>
  <c r="C4" i="23" s="1"/>
  <c r="F5" i="8"/>
  <c r="F6" i="8"/>
  <c r="F7" i="8"/>
  <c r="F8" i="8"/>
  <c r="F4" i="8"/>
  <c r="C16" i="23" l="1"/>
  <c r="F12" i="8"/>
  <c r="C10" i="23" s="1"/>
  <c r="F33" i="1"/>
  <c r="F32" i="1"/>
  <c r="F31" i="1"/>
  <c r="C3" i="23" l="1"/>
  <c r="F11" i="9" l="1"/>
  <c r="C11" i="23" s="1"/>
  <c r="F17" i="4"/>
  <c r="F30" i="4"/>
  <c r="F29" i="4"/>
  <c r="F28" i="4"/>
  <c r="C6" i="23" l="1"/>
  <c r="F2" i="6" l="1"/>
  <c r="F3" i="6"/>
  <c r="F4" i="6"/>
  <c r="F6" i="6"/>
  <c r="F13" i="6"/>
  <c r="F14" i="6"/>
  <c r="F15" i="6"/>
  <c r="F18" i="6"/>
  <c r="C8" i="23" l="1"/>
  <c r="F2" i="3"/>
  <c r="F3" i="3"/>
  <c r="C5" i="23" l="1"/>
</calcChain>
</file>

<file path=xl/sharedStrings.xml><?xml version="1.0" encoding="utf-8"?>
<sst xmlns="http://schemas.openxmlformats.org/spreadsheetml/2006/main" count="366" uniqueCount="102">
  <si>
    <t>S/N</t>
  </si>
  <si>
    <t>Description of item</t>
  </si>
  <si>
    <t>Qty</t>
  </si>
  <si>
    <t>Unit</t>
  </si>
  <si>
    <t>Rate</t>
  </si>
  <si>
    <t>Amount</t>
  </si>
  <si>
    <t>A</t>
  </si>
  <si>
    <t>Furniture.</t>
  </si>
  <si>
    <t>Supply and install the following good quality furniture.</t>
  </si>
  <si>
    <t>nos</t>
  </si>
  <si>
    <t>B</t>
  </si>
  <si>
    <t>Maintenance Works.</t>
  </si>
  <si>
    <t>Painting of DOT unit (internal &amp; external).</t>
  </si>
  <si>
    <t>Replacement of damaged window louvres at the DOTS unit.</t>
  </si>
  <si>
    <t>Repair of damaged roof and ceiling at the GeneXpert lab</t>
  </si>
  <si>
    <t>Repair of faulty refrigerator.</t>
  </si>
  <si>
    <t>Repair of damaged roof and ceiling.</t>
  </si>
  <si>
    <t>New Works.</t>
  </si>
  <si>
    <t>4ft Office table with side drawers</t>
  </si>
  <si>
    <t xml:space="preserve">Semi Executive Office chair </t>
  </si>
  <si>
    <t>3 seater metal Patient Bench</t>
  </si>
  <si>
    <t>M60 PAINTING/CLEAR FINISHING</t>
  </si>
  <si>
    <t>Painting render; prepare, prime and apply one undercoat wall primer and two finishing coats of Emulsion paint &amp; Gloss paint.</t>
  </si>
  <si>
    <t>Emulsion paint - General surfaces over 300 girth Internally.</t>
  </si>
  <si>
    <t>m2</t>
  </si>
  <si>
    <t>General surfaces over 300 girth Externally; Weather resistant paint</t>
  </si>
  <si>
    <t xml:space="preserve">Emulsion paint - </t>
  </si>
  <si>
    <t>Drug shelf - 6ft metal shelf with door.</t>
  </si>
  <si>
    <t>Gloss paint - internally</t>
  </si>
  <si>
    <t>Gloss paint.</t>
  </si>
  <si>
    <t>Maintenance Works (DOTS Clinic).</t>
  </si>
  <si>
    <t>DOTS clinic</t>
  </si>
  <si>
    <t>GeneXpert room</t>
  </si>
  <si>
    <t>DOTS office</t>
  </si>
  <si>
    <t>C</t>
  </si>
  <si>
    <t>GeneXpert Lab</t>
  </si>
  <si>
    <t>SANITARY FITTINGS</t>
  </si>
  <si>
    <t>Carina 420 x 336mm lavatory Wash Hand Basin in white viterous china  with wall bracket in aluminium alloy provided with concealed screw holes, a tapholes, 32mm chrome plated chain waste fitting, 32mm P trap stainless steel bottle trap. (Armitage shank, Twyford or approved equal)</t>
  </si>
  <si>
    <t>MECHANICALS.</t>
  </si>
  <si>
    <t>i</t>
  </si>
  <si>
    <t>Allow for the provision and installation of Mechanical items to include the following;</t>
  </si>
  <si>
    <t>Piping works &amp; Accessories; Supply and waste</t>
  </si>
  <si>
    <t>ii</t>
  </si>
  <si>
    <t>iii</t>
  </si>
  <si>
    <t>lot</t>
  </si>
  <si>
    <t>Creation of Chambers &amp; mini- soak away and Wash Hand Basin for the clean area.</t>
  </si>
  <si>
    <r>
      <t xml:space="preserve">Unglazed Vitrified of tiles approved colour in cement mortar on screeded bed &amp; pointing in matching cement </t>
    </r>
    <r>
      <rPr>
        <b/>
        <u/>
        <sz val="9"/>
        <rFont val="Trebuchet MS"/>
        <family val="2"/>
      </rPr>
      <t>(Goodwill, Royal or Approved Equal)</t>
    </r>
  </si>
  <si>
    <t>Edge of workbench over 150 wide; in size 150 x 300mm.</t>
  </si>
  <si>
    <t>ELECTRICALS.</t>
  </si>
  <si>
    <t>Allow for the replacement of faulty light bulbs.</t>
  </si>
  <si>
    <t>TOTAL</t>
  </si>
  <si>
    <t xml:space="preserve">Gloss paint - </t>
  </si>
  <si>
    <t>GeneXpert rm</t>
  </si>
  <si>
    <t>Gloss paint - General surfaces over 300 girth Internally.</t>
  </si>
  <si>
    <t>Sample Processing rm</t>
  </si>
  <si>
    <t>Repainting of GeneXpert rm &amp; Processing rm (internal only)</t>
  </si>
  <si>
    <t>GeneXpert entrance/Processing rm.</t>
  </si>
  <si>
    <t>D</t>
  </si>
  <si>
    <t>E</t>
  </si>
  <si>
    <t>F</t>
  </si>
  <si>
    <t>G</t>
  </si>
  <si>
    <t>Contingencies</t>
  </si>
  <si>
    <t>item</t>
  </si>
  <si>
    <t>Allow for the construction of waiting area 9000 x 6400mm with approved specifications.</t>
  </si>
  <si>
    <t>SUMMARY</t>
  </si>
  <si>
    <t>SITES</t>
  </si>
  <si>
    <t>AMOUNT</t>
  </si>
  <si>
    <t>Irewole LGA, SH Ikire</t>
  </si>
  <si>
    <t>Ife Central, OAUTHC Eleiyele</t>
  </si>
  <si>
    <t>Iwo, SH Iwo</t>
  </si>
  <si>
    <t>Osogbo, SH Asubairo</t>
  </si>
  <si>
    <t>Osogbo, Oke Baale PHC</t>
  </si>
  <si>
    <t>Ede South , SH Ede</t>
  </si>
  <si>
    <t>Ifelodun, SH Ikirun</t>
  </si>
  <si>
    <t>Ede North, Ojatimi PHC</t>
  </si>
  <si>
    <t>Ilesa West, SH Ilesa</t>
  </si>
  <si>
    <t>Ayedire, Popo Olupona PHC</t>
  </si>
  <si>
    <t>Ilesa East, Irojo PHC</t>
  </si>
  <si>
    <t>Ilesa East, OAUTHC Wesley Guild</t>
  </si>
  <si>
    <t>Iwo, Alaye PHC</t>
  </si>
  <si>
    <t>Ilesa West Isikin DOT Facility</t>
  </si>
  <si>
    <t>Isokan, Oke Alfa PHC</t>
  </si>
  <si>
    <t>Ilesa West, Egbe Idi PHC.</t>
  </si>
  <si>
    <t>Waiting area</t>
  </si>
  <si>
    <t>Contingency</t>
  </si>
  <si>
    <t>Ergocentric lab stools</t>
  </si>
  <si>
    <t>Allow for making good table top and work bench formica 4.8m x 1.65m.</t>
  </si>
  <si>
    <t>sum</t>
  </si>
  <si>
    <t>Allow for making good table top and work bench formica.</t>
  </si>
  <si>
    <t>Isokan, Total PHC</t>
  </si>
  <si>
    <t>University of Osun Teaching Hospital</t>
  </si>
  <si>
    <t>INSTITUTE OF HUMAN VIROLOGY NIGERIA</t>
  </si>
  <si>
    <t>MAINTENANCE OF TB-LON 3 FACILITIES</t>
  </si>
  <si>
    <t>OCT.2024</t>
  </si>
  <si>
    <t>LOT 3</t>
  </si>
  <si>
    <t>OSUN STATE</t>
  </si>
  <si>
    <t>Irewole LGA Ayedaade PHC</t>
  </si>
  <si>
    <t>Isokan, Adesina PHC</t>
  </si>
  <si>
    <t>Ife East, Enuwa PHC</t>
  </si>
  <si>
    <t>Boripe, Isale Oyo PHC</t>
  </si>
  <si>
    <t>DOTS OFFICE</t>
  </si>
  <si>
    <t>Construction of large Notice Board.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</si>
</sst>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9"/>
      <name val="Trebuchet MS"/>
      <family val="2"/>
    </font>
    <font>
      <u/>
      <sz val="9"/>
      <name val="Trebuchet MS"/>
      <family val="2"/>
    </font>
    <font>
      <sz val="9"/>
      <name val="Trebuchet MS"/>
      <family val="2"/>
    </font>
    <font>
      <sz val="9"/>
      <color theme="1"/>
      <name val="Trebuchet MS"/>
      <family val="2"/>
    </font>
    <font>
      <b/>
      <sz val="9"/>
      <color theme="1"/>
      <name val="Trebuchet MS"/>
      <family val="2"/>
    </font>
    <font>
      <b/>
      <u/>
      <sz val="9"/>
      <color theme="1"/>
      <name val="Trebuchet MS"/>
      <family val="2"/>
    </font>
    <font>
      <sz val="10"/>
      <name val="Arial"/>
      <family val="2"/>
    </font>
    <font>
      <b/>
      <sz val="9"/>
      <name val="Trebuchet MS"/>
      <family val="2"/>
    </font>
    <font>
      <sz val="10"/>
      <color theme="1"/>
      <name val="Arial Black"/>
      <family val="2"/>
    </font>
    <font>
      <sz val="16"/>
      <color theme="1"/>
      <name val="Arial Black"/>
      <family val="2"/>
    </font>
    <font>
      <sz val="12"/>
      <color theme="1"/>
      <name val="Arial Black"/>
      <family val="2"/>
    </font>
    <font>
      <sz val="11"/>
      <color theme="1"/>
      <name val="Arial Black"/>
      <family val="2"/>
    </font>
    <font>
      <b/>
      <u val="singleAccounting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0" fillId="0" borderId="0"/>
    <xf numFmtId="0" fontId="10" fillId="0" borderId="0"/>
  </cellStyleXfs>
  <cellXfs count="14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7" fillId="0" borderId="0" xfId="1" applyFont="1"/>
    <xf numFmtId="0" fontId="7" fillId="0" borderId="0" xfId="0" applyFont="1"/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0" fillId="0" borderId="0" xfId="1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9" fillId="0" borderId="5" xfId="0" applyFont="1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horizontal="center"/>
    </xf>
    <xf numFmtId="0" fontId="4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/>
    <xf numFmtId="3" fontId="7" fillId="0" borderId="5" xfId="0" applyNumberFormat="1" applyFont="1" applyBorder="1"/>
    <xf numFmtId="164" fontId="7" fillId="0" borderId="6" xfId="1" applyFont="1" applyBorder="1"/>
    <xf numFmtId="0" fontId="7" fillId="0" borderId="4" xfId="0" applyFont="1" applyBorder="1"/>
    <xf numFmtId="0" fontId="7" fillId="0" borderId="5" xfId="0" applyFont="1" applyBorder="1" applyAlignment="1">
      <alignment wrapText="1"/>
    </xf>
    <xf numFmtId="164" fontId="0" fillId="0" borderId="6" xfId="1" applyFont="1" applyBorder="1"/>
    <xf numFmtId="0" fontId="7" fillId="0" borderId="5" xfId="0" applyFont="1" applyBorder="1" applyAlignment="1">
      <alignment horizontal="left"/>
    </xf>
    <xf numFmtId="3" fontId="0" fillId="0" borderId="6" xfId="0" applyNumberFormat="1" applyBorder="1"/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164" fontId="8" fillId="2" borderId="6" xfId="1" applyFont="1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8" fillId="0" borderId="5" xfId="0" applyFont="1" applyBorder="1" applyAlignment="1">
      <alignment wrapText="1"/>
    </xf>
    <xf numFmtId="0" fontId="0" fillId="0" borderId="7" xfId="0" applyBorder="1"/>
    <xf numFmtId="0" fontId="0" fillId="0" borderId="10" xfId="0" applyBorder="1"/>
    <xf numFmtId="0" fontId="9" fillId="0" borderId="11" xfId="0" applyFont="1" applyBorder="1"/>
    <xf numFmtId="0" fontId="7" fillId="0" borderId="11" xfId="0" applyFont="1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7" fillId="0" borderId="5" xfId="1" applyFont="1" applyBorder="1"/>
    <xf numFmtId="164" fontId="7" fillId="0" borderId="6" xfId="0" applyNumberFormat="1" applyFont="1" applyBorder="1"/>
    <xf numFmtId="0" fontId="5" fillId="0" borderId="5" xfId="0" applyFont="1" applyBorder="1" applyAlignment="1">
      <alignment horizontal="left" vertical="center" wrapText="1"/>
    </xf>
    <xf numFmtId="0" fontId="7" fillId="0" borderId="6" xfId="0" applyFont="1" applyBorder="1"/>
    <xf numFmtId="0" fontId="9" fillId="0" borderId="5" xfId="0" applyFont="1" applyBorder="1" applyAlignment="1">
      <alignment wrapText="1"/>
    </xf>
    <xf numFmtId="0" fontId="0" fillId="0" borderId="4" xfId="0" applyBorder="1" applyAlignment="1">
      <alignment horizontal="center"/>
    </xf>
    <xf numFmtId="3" fontId="7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3" fontId="7" fillId="0" borderId="5" xfId="0" applyNumberFormat="1" applyFont="1" applyBorder="1" applyAlignment="1">
      <alignment horizontal="center"/>
    </xf>
    <xf numFmtId="0" fontId="2" fillId="0" borderId="5" xfId="0" applyFont="1" applyBorder="1"/>
    <xf numFmtId="164" fontId="8" fillId="2" borderId="9" xfId="1" applyFont="1" applyFill="1" applyBorder="1"/>
    <xf numFmtId="0" fontId="0" fillId="0" borderId="11" xfId="0" applyBorder="1" applyAlignment="1">
      <alignment horizontal="center"/>
    </xf>
    <xf numFmtId="0" fontId="0" fillId="0" borderId="1" xfId="0" applyBorder="1"/>
    <xf numFmtId="0" fontId="9" fillId="0" borderId="2" xfId="0" applyFont="1" applyBorder="1"/>
    <xf numFmtId="0" fontId="7" fillId="0" borderId="2" xfId="0" applyFont="1" applyBorder="1" applyAlignment="1">
      <alignment horizontal="center"/>
    </xf>
    <xf numFmtId="0" fontId="0" fillId="0" borderId="2" xfId="0" applyBorder="1"/>
    <xf numFmtId="164" fontId="7" fillId="0" borderId="2" xfId="1" applyFont="1" applyBorder="1"/>
    <xf numFmtId="0" fontId="0" fillId="0" borderId="3" xfId="0" applyBorder="1"/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justify" vertical="center" wrapText="1"/>
    </xf>
    <xf numFmtId="164" fontId="7" fillId="0" borderId="8" xfId="1" applyFont="1" applyBorder="1"/>
    <xf numFmtId="0" fontId="4" fillId="0" borderId="5" xfId="2" applyFont="1" applyBorder="1"/>
    <xf numFmtId="0" fontId="5" fillId="0" borderId="5" xfId="2" applyFont="1" applyBorder="1"/>
    <xf numFmtId="0" fontId="6" fillId="0" borderId="5" xfId="2" applyFont="1" applyBorder="1" applyAlignment="1">
      <alignment wrapText="1"/>
    </xf>
    <xf numFmtId="0" fontId="7" fillId="0" borderId="5" xfId="2" applyFont="1" applyBorder="1" applyAlignment="1">
      <alignment horizontal="left" vertical="top" wrapText="1"/>
    </xf>
    <xf numFmtId="0" fontId="7" fillId="0" borderId="12" xfId="0" applyFont="1" applyBorder="1"/>
    <xf numFmtId="0" fontId="4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164" fontId="1" fillId="2" borderId="6" xfId="0" applyNumberFormat="1" applyFont="1" applyFill="1" applyBorder="1"/>
    <xf numFmtId="164" fontId="7" fillId="0" borderId="12" xfId="1" applyFont="1" applyBorder="1"/>
    <xf numFmtId="164" fontId="8" fillId="2" borderId="6" xfId="0" applyNumberFormat="1" applyFont="1" applyFill="1" applyBorder="1"/>
    <xf numFmtId="0" fontId="8" fillId="0" borderId="5" xfId="0" applyFont="1" applyBorder="1" applyAlignment="1">
      <alignment horizontal="center"/>
    </xf>
    <xf numFmtId="0" fontId="7" fillId="0" borderId="8" xfId="0" applyFont="1" applyBorder="1"/>
    <xf numFmtId="0" fontId="7" fillId="0" borderId="8" xfId="0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/>
    <xf numFmtId="164" fontId="0" fillId="0" borderId="9" xfId="1" applyFont="1" applyBorder="1"/>
    <xf numFmtId="164" fontId="0" fillId="0" borderId="12" xfId="1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3" xfId="0" applyFont="1" applyBorder="1"/>
    <xf numFmtId="0" fontId="1" fillId="0" borderId="14" xfId="0" applyFont="1" applyBorder="1"/>
    <xf numFmtId="164" fontId="1" fillId="0" borderId="15" xfId="1" applyFont="1" applyBorder="1"/>
    <xf numFmtId="0" fontId="7" fillId="3" borderId="4" xfId="0" applyFont="1" applyFill="1" applyBorder="1"/>
    <xf numFmtId="0" fontId="7" fillId="3" borderId="5" xfId="0" applyFont="1" applyFill="1" applyBorder="1" applyAlignment="1">
      <alignment vertical="top" wrapText="1"/>
    </xf>
    <xf numFmtId="0" fontId="7" fillId="3" borderId="5" xfId="0" applyFont="1" applyFill="1" applyBorder="1"/>
    <xf numFmtId="164" fontId="7" fillId="3" borderId="6" xfId="1" applyFont="1" applyFill="1" applyBorder="1" applyAlignment="1">
      <alignment horizontal="center" wrapText="1"/>
    </xf>
    <xf numFmtId="164" fontId="7" fillId="0" borderId="11" xfId="1" applyFont="1" applyBorder="1"/>
    <xf numFmtId="164" fontId="8" fillId="4" borderId="8" xfId="1" applyFont="1" applyFill="1" applyBorder="1"/>
    <xf numFmtId="0" fontId="8" fillId="0" borderId="5" xfId="0" applyFont="1" applyBorder="1" applyAlignment="1">
      <alignment horizontal="center" wrapText="1"/>
    </xf>
    <xf numFmtId="164" fontId="8" fillId="2" borderId="5" xfId="0" applyNumberFormat="1" applyFont="1" applyFill="1" applyBorder="1"/>
    <xf numFmtId="0" fontId="7" fillId="0" borderId="4" xfId="0" applyFont="1" applyBorder="1" applyAlignment="1">
      <alignment horizontal="center"/>
    </xf>
    <xf numFmtId="0" fontId="7" fillId="0" borderId="7" xfId="0" applyFont="1" applyBorder="1"/>
    <xf numFmtId="0" fontId="8" fillId="0" borderId="8" xfId="0" applyFont="1" applyBorder="1" applyAlignment="1">
      <alignment horizontal="center"/>
    </xf>
    <xf numFmtId="3" fontId="7" fillId="0" borderId="6" xfId="0" applyNumberFormat="1" applyFont="1" applyBorder="1"/>
    <xf numFmtId="164" fontId="7" fillId="3" borderId="6" xfId="1" applyFont="1" applyFill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64" fontId="7" fillId="3" borderId="19" xfId="1" applyFont="1" applyFill="1" applyBorder="1" applyAlignment="1">
      <alignment horizontal="center" wrapText="1"/>
    </xf>
    <xf numFmtId="0" fontId="11" fillId="0" borderId="5" xfId="3" applyFont="1" applyBorder="1" applyAlignment="1">
      <alignment horizontal="left" vertical="top" wrapText="1"/>
    </xf>
    <xf numFmtId="164" fontId="1" fillId="2" borderId="9" xfId="1" applyFont="1" applyFill="1" applyBorder="1"/>
    <xf numFmtId="0" fontId="0" fillId="5" borderId="5" xfId="0" applyFill="1" applyBorder="1"/>
    <xf numFmtId="0" fontId="0" fillId="5" borderId="4" xfId="0" applyFill="1" applyBorder="1"/>
    <xf numFmtId="164" fontId="0" fillId="5" borderId="6" xfId="1" applyFont="1" applyFill="1" applyBorder="1"/>
    <xf numFmtId="0" fontId="0" fillId="5" borderId="10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0" fillId="0" borderId="25" xfId="0" applyBorder="1"/>
    <xf numFmtId="0" fontId="0" fillId="0" borderId="26" xfId="0" applyBorder="1"/>
    <xf numFmtId="0" fontId="0" fillId="0" borderId="27" xfId="0" applyBorder="1"/>
    <xf numFmtId="164" fontId="7" fillId="0" borderId="6" xfId="1" applyFont="1" applyFill="1" applyBorder="1"/>
    <xf numFmtId="0" fontId="7" fillId="0" borderId="5" xfId="0" applyFont="1" applyBorder="1" applyAlignment="1">
      <alignment vertical="top" wrapText="1"/>
    </xf>
    <xf numFmtId="164" fontId="7" fillId="0" borderId="5" xfId="1" applyFont="1" applyFill="1" applyBorder="1"/>
    <xf numFmtId="164" fontId="0" fillId="0" borderId="6" xfId="1" applyFont="1" applyFill="1" applyBorder="1"/>
    <xf numFmtId="164" fontId="16" fillId="4" borderId="6" xfId="0" applyNumberFormat="1" applyFont="1" applyFill="1" applyBorder="1"/>
    <xf numFmtId="0" fontId="2" fillId="0" borderId="11" xfId="0" applyFont="1" applyBorder="1"/>
    <xf numFmtId="164" fontId="1" fillId="0" borderId="15" xfId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 2 2" xfId="2" xr:uid="{00000000-0005-0000-0000-000002000000}"/>
    <cellStyle name="Normal 3 2" xfId="3" xr:uid="{00000000-0005-0000-0000-000003000000}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5</xdr:col>
      <xdr:colOff>527050</xdr:colOff>
      <xdr:row>7</xdr:row>
      <xdr:rowOff>155575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DB8D22-BF67-A328-3CFE-B091C1E03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2450"/>
          <a:ext cx="1136650" cy="892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19</xdr:row>
      <xdr:rowOff>62442</xdr:rowOff>
    </xdr:from>
    <xdr:to>
      <xdr:col>4</xdr:col>
      <xdr:colOff>133350</xdr:colOff>
      <xdr:row>21</xdr:row>
      <xdr:rowOff>260350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6550" y="5307542"/>
          <a:ext cx="577850" cy="591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E9A02-D1EE-4EFB-8024-6D099767F713}">
  <dimension ref="A1:J42"/>
  <sheetViews>
    <sheetView tabSelected="1" workbookViewId="0">
      <selection activeCell="Q3" sqref="Q3"/>
    </sheetView>
  </sheetViews>
  <sheetFormatPr defaultRowHeight="14.5" x14ac:dyDescent="0.35"/>
  <sheetData>
    <row r="1" spans="1:10" x14ac:dyDescent="0.35">
      <c r="A1" s="119"/>
      <c r="B1" s="120"/>
      <c r="C1" s="120"/>
      <c r="D1" s="120"/>
      <c r="E1" s="120"/>
      <c r="F1" s="120"/>
      <c r="G1" s="120"/>
      <c r="H1" s="120"/>
      <c r="I1" s="120"/>
      <c r="J1" s="121"/>
    </row>
    <row r="2" spans="1:10" x14ac:dyDescent="0.35">
      <c r="A2" s="122"/>
      <c r="J2" s="123"/>
    </row>
    <row r="3" spans="1:10" x14ac:dyDescent="0.35">
      <c r="A3" s="122"/>
      <c r="J3" s="123"/>
    </row>
    <row r="4" spans="1:10" x14ac:dyDescent="0.35">
      <c r="A4" s="122"/>
      <c r="J4" s="123"/>
    </row>
    <row r="5" spans="1:10" x14ac:dyDescent="0.35">
      <c r="A5" s="122"/>
      <c r="J5" s="123"/>
    </row>
    <row r="6" spans="1:10" x14ac:dyDescent="0.35">
      <c r="A6" s="122"/>
      <c r="J6" s="123"/>
    </row>
    <row r="7" spans="1:10" x14ac:dyDescent="0.35">
      <c r="A7" s="122"/>
      <c r="J7" s="123"/>
    </row>
    <row r="8" spans="1:10" x14ac:dyDescent="0.35">
      <c r="A8" s="122"/>
      <c r="J8" s="123"/>
    </row>
    <row r="9" spans="1:10" ht="15.5" x14ac:dyDescent="0.45">
      <c r="A9" s="122"/>
      <c r="B9" s="124"/>
      <c r="C9" s="137" t="s">
        <v>91</v>
      </c>
      <c r="D9" s="137"/>
      <c r="E9" s="137"/>
      <c r="F9" s="137"/>
      <c r="G9" s="137"/>
      <c r="H9" s="137"/>
      <c r="J9" s="123"/>
    </row>
    <row r="10" spans="1:10" x14ac:dyDescent="0.35">
      <c r="A10" s="122"/>
      <c r="J10" s="123"/>
    </row>
    <row r="11" spans="1:10" ht="24.5" x14ac:dyDescent="0.7">
      <c r="A11" s="122"/>
      <c r="B11" s="138" t="s">
        <v>92</v>
      </c>
      <c r="C11" s="138"/>
      <c r="D11" s="138"/>
      <c r="E11" s="138"/>
      <c r="F11" s="138"/>
      <c r="G11" s="138"/>
      <c r="H11" s="138"/>
      <c r="I11" s="138"/>
      <c r="J11" s="123"/>
    </row>
    <row r="12" spans="1:10" ht="24.5" x14ac:dyDescent="0.7">
      <c r="A12" s="122"/>
      <c r="B12" s="125"/>
      <c r="C12" s="125"/>
      <c r="D12" s="125"/>
      <c r="E12" s="125"/>
      <c r="J12" s="123"/>
    </row>
    <row r="13" spans="1:10" ht="24.5" x14ac:dyDescent="0.7">
      <c r="A13" s="122"/>
      <c r="B13" s="125"/>
      <c r="C13" s="125"/>
      <c r="D13" s="125"/>
      <c r="E13" s="125"/>
      <c r="J13" s="123"/>
    </row>
    <row r="14" spans="1:10" x14ac:dyDescent="0.35">
      <c r="A14" s="122"/>
      <c r="J14" s="123"/>
    </row>
    <row r="15" spans="1:10" ht="18" x14ac:dyDescent="0.5">
      <c r="A15" s="122"/>
      <c r="E15" s="139" t="s">
        <v>95</v>
      </c>
      <c r="F15" s="139"/>
      <c r="G15" s="139"/>
      <c r="J15" s="123"/>
    </row>
    <row r="16" spans="1:10" x14ac:dyDescent="0.35">
      <c r="A16" s="122"/>
      <c r="J16" s="123"/>
    </row>
    <row r="17" spans="1:10" ht="18" x14ac:dyDescent="0.5">
      <c r="A17" s="122"/>
      <c r="E17" s="139" t="s">
        <v>94</v>
      </c>
      <c r="F17" s="139"/>
      <c r="G17" s="139"/>
      <c r="J17" s="123"/>
    </row>
    <row r="18" spans="1:10" x14ac:dyDescent="0.35">
      <c r="A18" s="122"/>
      <c r="J18" s="123"/>
    </row>
    <row r="19" spans="1:10" x14ac:dyDescent="0.35">
      <c r="A19" s="122"/>
      <c r="J19" s="123"/>
    </row>
    <row r="20" spans="1:10" x14ac:dyDescent="0.35">
      <c r="A20" s="122"/>
      <c r="J20" s="123"/>
    </row>
    <row r="21" spans="1:10" x14ac:dyDescent="0.35">
      <c r="A21" s="122"/>
      <c r="J21" s="123"/>
    </row>
    <row r="22" spans="1:10" x14ac:dyDescent="0.35">
      <c r="A22" s="122"/>
      <c r="J22" s="123"/>
    </row>
    <row r="23" spans="1:10" x14ac:dyDescent="0.35">
      <c r="A23" s="122"/>
      <c r="J23" s="123"/>
    </row>
    <row r="24" spans="1:10" x14ac:dyDescent="0.35">
      <c r="A24" s="122"/>
      <c r="J24" s="123"/>
    </row>
    <row r="25" spans="1:10" x14ac:dyDescent="0.35">
      <c r="A25" s="122"/>
      <c r="J25" s="123"/>
    </row>
    <row r="26" spans="1:10" x14ac:dyDescent="0.35">
      <c r="A26" s="122"/>
      <c r="J26" s="123"/>
    </row>
    <row r="27" spans="1:10" x14ac:dyDescent="0.35">
      <c r="A27" s="122"/>
      <c r="J27" s="123"/>
    </row>
    <row r="28" spans="1:10" x14ac:dyDescent="0.35">
      <c r="A28" s="122"/>
      <c r="J28" s="123"/>
    </row>
    <row r="29" spans="1:10" x14ac:dyDescent="0.35">
      <c r="A29" s="122"/>
      <c r="J29" s="123"/>
    </row>
    <row r="30" spans="1:10" x14ac:dyDescent="0.35">
      <c r="A30" s="122"/>
      <c r="J30" s="123"/>
    </row>
    <row r="31" spans="1:10" x14ac:dyDescent="0.35">
      <c r="A31" s="122"/>
      <c r="J31" s="123"/>
    </row>
    <row r="32" spans="1:10" x14ac:dyDescent="0.35">
      <c r="A32" s="122"/>
      <c r="J32" s="123"/>
    </row>
    <row r="33" spans="1:10" x14ac:dyDescent="0.35">
      <c r="A33" s="122"/>
      <c r="J33" s="123"/>
    </row>
    <row r="34" spans="1:10" x14ac:dyDescent="0.35">
      <c r="A34" s="122"/>
      <c r="J34" s="123"/>
    </row>
    <row r="35" spans="1:10" x14ac:dyDescent="0.35">
      <c r="A35" s="122"/>
      <c r="J35" s="123"/>
    </row>
    <row r="36" spans="1:10" ht="17" x14ac:dyDescent="0.5">
      <c r="A36" s="122"/>
      <c r="H36" s="126" t="s">
        <v>93</v>
      </c>
      <c r="J36" s="123"/>
    </row>
    <row r="37" spans="1:10" x14ac:dyDescent="0.35">
      <c r="A37" s="122"/>
      <c r="J37" s="123"/>
    </row>
    <row r="38" spans="1:10" x14ac:dyDescent="0.35">
      <c r="A38" s="122"/>
      <c r="J38" s="123"/>
    </row>
    <row r="39" spans="1:10" x14ac:dyDescent="0.35">
      <c r="A39" s="122"/>
      <c r="J39" s="123"/>
    </row>
    <row r="40" spans="1:10" x14ac:dyDescent="0.35">
      <c r="A40" s="122"/>
      <c r="J40" s="123"/>
    </row>
    <row r="41" spans="1:10" x14ac:dyDescent="0.35">
      <c r="A41" s="122"/>
      <c r="J41" s="123"/>
    </row>
    <row r="42" spans="1:10" ht="15" thickBot="1" x14ac:dyDescent="0.4">
      <c r="A42" s="127"/>
      <c r="B42" s="128"/>
      <c r="C42" s="128"/>
      <c r="D42" s="128"/>
      <c r="E42" s="128"/>
      <c r="F42" s="128"/>
      <c r="G42" s="128"/>
      <c r="H42" s="128"/>
      <c r="I42" s="128"/>
      <c r="J42" s="129"/>
    </row>
  </sheetData>
  <mergeCells count="4">
    <mergeCell ref="C9:H9"/>
    <mergeCell ref="B11:I11"/>
    <mergeCell ref="E15:G15"/>
    <mergeCell ref="E17:G1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7"/>
  <sheetViews>
    <sheetView view="pageLayout" topLeftCell="B1" zoomScaleNormal="100" workbookViewId="0">
      <selection activeCell="E11" sqref="E11"/>
    </sheetView>
  </sheetViews>
  <sheetFormatPr defaultRowHeight="14.5" x14ac:dyDescent="0.35"/>
  <cols>
    <col min="1" max="1" width="4" customWidth="1"/>
    <col min="2" max="2" width="37.90625" customWidth="1"/>
    <col min="3" max="3" width="3.90625" customWidth="1"/>
    <col min="4" max="4" width="5.90625" customWidth="1"/>
    <col min="5" max="5" width="16.453125" customWidth="1"/>
    <col min="6" max="6" width="17.453125" customWidth="1"/>
  </cols>
  <sheetData>
    <row r="1" spans="1:6" x14ac:dyDescent="0.35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5</v>
      </c>
    </row>
    <row r="2" spans="1:6" x14ac:dyDescent="0.35">
      <c r="A2" s="14" t="s">
        <v>6</v>
      </c>
      <c r="B2" s="15" t="s">
        <v>11</v>
      </c>
      <c r="C2" s="16"/>
      <c r="D2" s="16"/>
      <c r="E2" s="16"/>
      <c r="F2" s="17"/>
    </row>
    <row r="3" spans="1:6" x14ac:dyDescent="0.35">
      <c r="A3" s="14"/>
      <c r="B3" s="18" t="s">
        <v>21</v>
      </c>
      <c r="C3" s="19"/>
      <c r="D3" s="16"/>
      <c r="E3" s="16"/>
      <c r="F3" s="17"/>
    </row>
    <row r="4" spans="1:6" ht="36" x14ac:dyDescent="0.35">
      <c r="A4" s="14"/>
      <c r="B4" s="18" t="s">
        <v>22</v>
      </c>
      <c r="C4" s="19"/>
      <c r="D4" s="16"/>
      <c r="E4" s="16"/>
      <c r="F4" s="17"/>
    </row>
    <row r="5" spans="1:6" x14ac:dyDescent="0.35">
      <c r="A5" s="14"/>
      <c r="B5" s="20" t="s">
        <v>33</v>
      </c>
      <c r="C5" s="19"/>
      <c r="D5" s="16"/>
      <c r="E5" s="16"/>
      <c r="F5" s="17"/>
    </row>
    <row r="6" spans="1:6" ht="25.5" customHeight="1" x14ac:dyDescent="0.35">
      <c r="A6" s="14"/>
      <c r="B6" s="21" t="s">
        <v>53</v>
      </c>
      <c r="C6" s="22">
        <v>30</v>
      </c>
      <c r="D6" s="23" t="s">
        <v>24</v>
      </c>
      <c r="E6" s="24"/>
      <c r="F6" s="25">
        <f>E6*C6</f>
        <v>0</v>
      </c>
    </row>
    <row r="7" spans="1:6" ht="12" customHeight="1" x14ac:dyDescent="0.35">
      <c r="A7" s="14"/>
      <c r="B7" s="23"/>
      <c r="C7" s="22"/>
      <c r="D7" s="23"/>
      <c r="E7" s="23"/>
      <c r="F7" s="25">
        <f t="shared" ref="F7:F11" si="0">E7*C7</f>
        <v>0</v>
      </c>
    </row>
    <row r="8" spans="1:6" ht="24" x14ac:dyDescent="0.35">
      <c r="A8" s="14"/>
      <c r="B8" s="21" t="s">
        <v>25</v>
      </c>
      <c r="C8" s="22"/>
      <c r="D8" s="23"/>
      <c r="E8" s="23"/>
      <c r="F8" s="25">
        <f t="shared" si="0"/>
        <v>0</v>
      </c>
    </row>
    <row r="9" spans="1:6" x14ac:dyDescent="0.35">
      <c r="A9" s="14"/>
      <c r="B9" s="21" t="s">
        <v>26</v>
      </c>
      <c r="C9" s="22">
        <v>26</v>
      </c>
      <c r="D9" s="23" t="s">
        <v>24</v>
      </c>
      <c r="E9" s="24"/>
      <c r="F9" s="25">
        <f t="shared" si="0"/>
        <v>0</v>
      </c>
    </row>
    <row r="10" spans="1:6" x14ac:dyDescent="0.35">
      <c r="A10" s="14"/>
      <c r="B10" s="21"/>
      <c r="C10" s="22"/>
      <c r="D10" s="23"/>
      <c r="E10" s="23"/>
      <c r="F10" s="25">
        <f t="shared" si="0"/>
        <v>0</v>
      </c>
    </row>
    <row r="11" spans="1:6" x14ac:dyDescent="0.35">
      <c r="A11" s="14"/>
      <c r="B11" s="23" t="s">
        <v>29</v>
      </c>
      <c r="C11" s="22">
        <v>18</v>
      </c>
      <c r="D11" s="23" t="s">
        <v>24</v>
      </c>
      <c r="E11" s="24"/>
      <c r="F11" s="25">
        <f t="shared" si="0"/>
        <v>0</v>
      </c>
    </row>
    <row r="12" spans="1:6" x14ac:dyDescent="0.35">
      <c r="A12" s="14"/>
      <c r="B12" s="23"/>
      <c r="C12" s="22"/>
      <c r="D12" s="23"/>
      <c r="E12" s="23"/>
      <c r="F12" s="17"/>
    </row>
    <row r="13" spans="1:6" ht="24.9" customHeight="1" x14ac:dyDescent="0.35">
      <c r="A13" s="26" t="s">
        <v>10</v>
      </c>
      <c r="B13" s="27" t="s">
        <v>13</v>
      </c>
      <c r="C13" s="22">
        <v>12</v>
      </c>
      <c r="D13" s="23" t="s">
        <v>9</v>
      </c>
      <c r="E13" s="24"/>
      <c r="F13" s="25">
        <f>E13*C13</f>
        <v>0</v>
      </c>
    </row>
    <row r="14" spans="1:6" ht="13.5" customHeight="1" x14ac:dyDescent="0.35">
      <c r="A14" s="26"/>
      <c r="B14" s="23"/>
      <c r="C14" s="19"/>
      <c r="D14" s="16"/>
      <c r="E14" s="16"/>
      <c r="F14" s="17"/>
    </row>
    <row r="15" spans="1:6" ht="24.65" customHeight="1" x14ac:dyDescent="0.35">
      <c r="A15" s="26" t="s">
        <v>34</v>
      </c>
      <c r="B15" s="27" t="s">
        <v>16</v>
      </c>
      <c r="C15" s="22">
        <v>5</v>
      </c>
      <c r="D15" s="23" t="s">
        <v>9</v>
      </c>
      <c r="E15" s="24"/>
      <c r="F15" s="25">
        <f>E15*C15</f>
        <v>0</v>
      </c>
    </row>
    <row r="16" spans="1:6" x14ac:dyDescent="0.35">
      <c r="A16" s="26"/>
      <c r="B16" s="23"/>
      <c r="C16" s="19"/>
      <c r="D16" s="16"/>
      <c r="E16" s="16"/>
      <c r="F16" s="28"/>
    </row>
    <row r="17" spans="1:6" x14ac:dyDescent="0.35">
      <c r="A17" s="26" t="s">
        <v>57</v>
      </c>
      <c r="B17" s="29" t="s">
        <v>61</v>
      </c>
      <c r="C17" s="16"/>
      <c r="D17" s="16"/>
      <c r="E17" s="16"/>
      <c r="F17" s="30">
        <v>50000</v>
      </c>
    </row>
    <row r="18" spans="1:6" x14ac:dyDescent="0.35">
      <c r="A18" s="31"/>
      <c r="B18" s="16"/>
      <c r="C18" s="16"/>
      <c r="D18" s="16"/>
      <c r="E18" s="16"/>
      <c r="F18" s="17"/>
    </row>
    <row r="19" spans="1:6" x14ac:dyDescent="0.35">
      <c r="A19" s="32"/>
      <c r="B19" s="33" t="s">
        <v>50</v>
      </c>
      <c r="C19" s="16"/>
      <c r="D19" s="16"/>
      <c r="E19" s="16"/>
      <c r="F19" s="34"/>
    </row>
    <row r="20" spans="1:6" x14ac:dyDescent="0.35">
      <c r="A20" s="32"/>
      <c r="B20" s="16"/>
      <c r="C20" s="16"/>
      <c r="D20" s="16"/>
      <c r="E20" s="16"/>
      <c r="F20" s="17"/>
    </row>
    <row r="21" spans="1:6" ht="15" thickBot="1" x14ac:dyDescent="0.4">
      <c r="A21" s="35"/>
      <c r="B21" s="36"/>
      <c r="C21" s="37"/>
      <c r="D21" s="38"/>
      <c r="E21" s="38"/>
      <c r="F21" s="39"/>
    </row>
    <row r="22" spans="1:6" x14ac:dyDescent="0.35">
      <c r="A22" s="5"/>
      <c r="B22" s="4"/>
      <c r="C22" s="3"/>
    </row>
    <row r="23" spans="1:6" x14ac:dyDescent="0.35">
      <c r="A23" s="5"/>
      <c r="B23" s="4"/>
      <c r="C23" s="3"/>
    </row>
    <row r="24" spans="1:6" x14ac:dyDescent="0.35">
      <c r="A24" s="5"/>
      <c r="C24" s="3"/>
    </row>
    <row r="25" spans="1:6" x14ac:dyDescent="0.35">
      <c r="C25" s="3"/>
    </row>
    <row r="26" spans="1:6" x14ac:dyDescent="0.35">
      <c r="A26" s="3"/>
      <c r="C26" s="3"/>
    </row>
    <row r="27" spans="1:6" x14ac:dyDescent="0.35">
      <c r="C27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&amp;C&amp;"-,Bold"&amp;14&amp;UIlesa East, Irojo PHC  TB-LON 3 Maintenance and Supplies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F3449-0CE9-4521-8997-86DC8B205B45}">
  <dimension ref="A1:G17"/>
  <sheetViews>
    <sheetView view="pageLayout" zoomScaleNormal="100" workbookViewId="0">
      <selection activeCell="E4" sqref="E4"/>
    </sheetView>
  </sheetViews>
  <sheetFormatPr defaultRowHeight="14.5" x14ac:dyDescent="0.35"/>
  <cols>
    <col min="1" max="1" width="3.90625" customWidth="1"/>
    <col min="2" max="2" width="37.54296875" customWidth="1"/>
    <col min="3" max="3" width="4.54296875" customWidth="1"/>
    <col min="4" max="4" width="5.90625" customWidth="1"/>
    <col min="5" max="5" width="15.453125" customWidth="1"/>
    <col min="6" max="6" width="16.54296875" customWidth="1"/>
  </cols>
  <sheetData>
    <row r="1" spans="1:7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  <c r="G1" s="1"/>
    </row>
    <row r="2" spans="1:7" x14ac:dyDescent="0.35">
      <c r="A2" s="42" t="s">
        <v>6</v>
      </c>
      <c r="B2" s="43" t="s">
        <v>7</v>
      </c>
      <c r="C2" s="44"/>
      <c r="D2" s="44"/>
      <c r="E2" s="45"/>
      <c r="F2" s="46"/>
    </row>
    <row r="3" spans="1:7" ht="24.5" x14ac:dyDescent="0.35">
      <c r="A3" s="14"/>
      <c r="B3" s="40" t="s">
        <v>8</v>
      </c>
      <c r="C3" s="22"/>
      <c r="D3" s="23"/>
      <c r="E3" s="16"/>
      <c r="F3" s="17"/>
    </row>
    <row r="4" spans="1:7" x14ac:dyDescent="0.35">
      <c r="A4" s="26">
        <v>1</v>
      </c>
      <c r="B4" s="23" t="s">
        <v>27</v>
      </c>
      <c r="C4" s="77">
        <v>1</v>
      </c>
      <c r="D4" s="77" t="s">
        <v>9</v>
      </c>
      <c r="E4" s="56"/>
      <c r="F4" s="25">
        <f>E4*C4</f>
        <v>0</v>
      </c>
    </row>
    <row r="5" spans="1:7" x14ac:dyDescent="0.35">
      <c r="A5" s="26"/>
      <c r="B5" s="23"/>
      <c r="C5" s="77"/>
      <c r="D5" s="77"/>
      <c r="E5" s="77"/>
      <c r="F5" s="25">
        <f t="shared" ref="F5" si="0">E5*C5</f>
        <v>0</v>
      </c>
    </row>
    <row r="6" spans="1:7" x14ac:dyDescent="0.35">
      <c r="A6" s="14"/>
      <c r="B6" s="16"/>
      <c r="C6" s="19"/>
      <c r="D6" s="16"/>
      <c r="E6" s="16"/>
      <c r="F6" s="17"/>
    </row>
    <row r="7" spans="1:7" x14ac:dyDescent="0.35">
      <c r="A7" s="14"/>
      <c r="B7" s="29"/>
      <c r="C7" s="16"/>
      <c r="D7" s="16"/>
      <c r="E7" s="16"/>
      <c r="F7" s="17"/>
    </row>
    <row r="8" spans="1:7" x14ac:dyDescent="0.35">
      <c r="A8" s="32"/>
      <c r="B8" s="16"/>
      <c r="C8" s="16"/>
      <c r="D8" s="16"/>
      <c r="E8" s="16"/>
      <c r="F8" s="17"/>
    </row>
    <row r="9" spans="1:7" x14ac:dyDescent="0.35">
      <c r="A9" s="32"/>
      <c r="B9" s="33" t="s">
        <v>50</v>
      </c>
      <c r="C9" s="16"/>
      <c r="D9" s="16"/>
      <c r="E9" s="16"/>
      <c r="F9" s="34">
        <f>SUM(F2:F8)</f>
        <v>0</v>
      </c>
    </row>
    <row r="10" spans="1:7" x14ac:dyDescent="0.35">
      <c r="A10" s="32"/>
      <c r="B10" s="68"/>
      <c r="C10" s="19"/>
      <c r="D10" s="16"/>
      <c r="E10" s="16"/>
      <c r="F10" s="17"/>
    </row>
    <row r="11" spans="1:7" ht="15" thickBot="1" x14ac:dyDescent="0.4">
      <c r="A11" s="35"/>
      <c r="B11" s="36"/>
      <c r="C11" s="37"/>
      <c r="D11" s="38"/>
      <c r="E11" s="38"/>
      <c r="F11" s="39"/>
    </row>
    <row r="12" spans="1:7" x14ac:dyDescent="0.35">
      <c r="A12" s="5"/>
      <c r="B12" s="4"/>
      <c r="C12" s="3"/>
    </row>
    <row r="13" spans="1:7" x14ac:dyDescent="0.35">
      <c r="A13" s="5"/>
      <c r="B13" s="4"/>
      <c r="C13" s="3"/>
    </row>
    <row r="14" spans="1:7" x14ac:dyDescent="0.35">
      <c r="A14" s="5"/>
      <c r="B14" s="4"/>
      <c r="C14" s="3"/>
    </row>
    <row r="15" spans="1:7" x14ac:dyDescent="0.35">
      <c r="C15" s="3"/>
    </row>
    <row r="16" spans="1:7" x14ac:dyDescent="0.35">
      <c r="A16" s="3"/>
      <c r="C16" s="3"/>
    </row>
    <row r="17" spans="3:3" x14ac:dyDescent="0.35">
      <c r="C17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&amp;C&amp;"-,Bold"&amp;14&amp;UIlesa East, OAUTH Wesley Guild TB-LON 3 Maintenance and Supplies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E19B-F98A-4408-82FF-B8BA0BDE61E7}">
  <dimension ref="A1:F14"/>
  <sheetViews>
    <sheetView view="pageLayout" zoomScaleNormal="100" workbookViewId="0">
      <selection activeCell="F12" sqref="F12"/>
    </sheetView>
  </sheetViews>
  <sheetFormatPr defaultRowHeight="14.5" x14ac:dyDescent="0.35"/>
  <cols>
    <col min="1" max="1" width="3.90625" customWidth="1"/>
    <col min="2" max="2" width="37.54296875" customWidth="1"/>
    <col min="3" max="3" width="4.54296875" customWidth="1"/>
    <col min="4" max="4" width="5.90625" customWidth="1"/>
    <col min="5" max="5" width="15.453125" customWidth="1"/>
    <col min="6" max="6" width="16.54296875" style="10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136" t="s">
        <v>5</v>
      </c>
    </row>
    <row r="2" spans="1:6" x14ac:dyDescent="0.35">
      <c r="A2" s="26" t="s">
        <v>34</v>
      </c>
      <c r="B2" s="15" t="s">
        <v>11</v>
      </c>
      <c r="C2" s="22"/>
      <c r="D2" s="23"/>
      <c r="E2" s="23"/>
      <c r="F2" s="25"/>
    </row>
    <row r="3" spans="1:6" x14ac:dyDescent="0.35">
      <c r="A3" s="31"/>
      <c r="B3" s="18" t="s">
        <v>21</v>
      </c>
      <c r="C3" s="22"/>
      <c r="D3" s="23"/>
      <c r="E3" s="23"/>
      <c r="F3" s="25"/>
    </row>
    <row r="4" spans="1:6" ht="36" x14ac:dyDescent="0.35">
      <c r="A4" s="14"/>
      <c r="B4" s="52" t="s">
        <v>22</v>
      </c>
      <c r="C4" s="19"/>
      <c r="D4" s="16"/>
      <c r="E4" s="16"/>
      <c r="F4" s="28"/>
    </row>
    <row r="5" spans="1:6" x14ac:dyDescent="0.35">
      <c r="A5" s="14"/>
      <c r="B5" s="76" t="s">
        <v>100</v>
      </c>
      <c r="C5" s="19"/>
      <c r="D5" s="16"/>
      <c r="E5" s="16"/>
      <c r="F5" s="28"/>
    </row>
    <row r="6" spans="1:6" ht="24" x14ac:dyDescent="0.35">
      <c r="A6" s="14"/>
      <c r="B6" s="21" t="s">
        <v>23</v>
      </c>
      <c r="C6" s="19"/>
      <c r="D6" s="16"/>
      <c r="E6" s="16"/>
      <c r="F6" s="28"/>
    </row>
    <row r="7" spans="1:6" x14ac:dyDescent="0.35">
      <c r="A7" s="14"/>
      <c r="B7" s="21"/>
      <c r="C7" s="19"/>
      <c r="D7" s="16"/>
      <c r="E7" s="16"/>
      <c r="F7" s="28"/>
    </row>
    <row r="8" spans="1:6" x14ac:dyDescent="0.35">
      <c r="A8" s="32"/>
      <c r="B8" s="21" t="s">
        <v>28</v>
      </c>
      <c r="C8" s="22">
        <v>38</v>
      </c>
      <c r="D8" s="23" t="s">
        <v>24</v>
      </c>
      <c r="E8" s="24"/>
      <c r="F8" s="25">
        <f>E8*C8</f>
        <v>0</v>
      </c>
    </row>
    <row r="9" spans="1:6" x14ac:dyDescent="0.35">
      <c r="A9" s="32"/>
      <c r="B9" s="23"/>
      <c r="C9" s="19"/>
      <c r="D9" s="16"/>
      <c r="E9" s="16"/>
      <c r="F9" s="28"/>
    </row>
    <row r="10" spans="1:6" x14ac:dyDescent="0.35">
      <c r="A10" s="32" t="s">
        <v>57</v>
      </c>
      <c r="B10" s="29" t="s">
        <v>61</v>
      </c>
      <c r="C10" s="19"/>
      <c r="D10" s="16"/>
      <c r="E10" s="16"/>
      <c r="F10" s="28">
        <v>350000</v>
      </c>
    </row>
    <row r="11" spans="1:6" x14ac:dyDescent="0.35">
      <c r="A11" s="32"/>
      <c r="B11" s="16"/>
      <c r="C11" s="19"/>
      <c r="D11" s="16"/>
      <c r="E11" s="16"/>
      <c r="F11" s="28"/>
    </row>
    <row r="12" spans="1:6" x14ac:dyDescent="0.35">
      <c r="A12" s="32"/>
      <c r="B12" s="33" t="s">
        <v>50</v>
      </c>
      <c r="C12" s="19"/>
      <c r="D12" s="16"/>
      <c r="E12" s="16"/>
      <c r="F12" s="34"/>
    </row>
    <row r="13" spans="1:6" ht="15" thickBot="1" x14ac:dyDescent="0.4">
      <c r="A13" s="35"/>
      <c r="B13" s="36"/>
      <c r="C13" s="37"/>
      <c r="D13" s="38"/>
      <c r="E13" s="38"/>
      <c r="F13" s="88"/>
    </row>
    <row r="14" spans="1:6" x14ac:dyDescent="0.35">
      <c r="A14" s="5"/>
      <c r="B14" s="7"/>
      <c r="C14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&amp;C&amp;"-,Bold"&amp;14&amp;UIrewole LGA, Ayadaade PHC TB-LON 3 Maintenance and Supplies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2"/>
  <sheetViews>
    <sheetView view="pageLayout" zoomScaleNormal="100" workbookViewId="0">
      <selection activeCell="B9" sqref="B9"/>
    </sheetView>
  </sheetViews>
  <sheetFormatPr defaultRowHeight="14.5" x14ac:dyDescent="0.35"/>
  <cols>
    <col min="1" max="1" width="3.90625" customWidth="1"/>
    <col min="2" max="2" width="37.54296875" customWidth="1"/>
    <col min="3" max="3" width="4.54296875" customWidth="1"/>
    <col min="4" max="4" width="5.90625" customWidth="1"/>
    <col min="5" max="5" width="15.453125" customWidth="1"/>
    <col min="6" max="6" width="16.5429687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42" t="s">
        <v>6</v>
      </c>
      <c r="B2" s="43" t="s">
        <v>7</v>
      </c>
      <c r="C2" s="44"/>
      <c r="D2" s="44"/>
      <c r="E2" s="44"/>
      <c r="F2" s="75"/>
    </row>
    <row r="3" spans="1:6" ht="24.5" x14ac:dyDescent="0.35">
      <c r="A3" s="14"/>
      <c r="B3" s="40" t="s">
        <v>8</v>
      </c>
      <c r="C3" s="22"/>
      <c r="D3" s="23"/>
      <c r="E3" s="23"/>
      <c r="F3" s="53"/>
    </row>
    <row r="4" spans="1:6" x14ac:dyDescent="0.35">
      <c r="A4" s="26">
        <v>1</v>
      </c>
      <c r="B4" s="23" t="s">
        <v>27</v>
      </c>
      <c r="C4" s="77">
        <v>1</v>
      </c>
      <c r="D4" s="77" t="s">
        <v>9</v>
      </c>
      <c r="E4" s="56"/>
      <c r="F4" s="130">
        <f>E4*C4</f>
        <v>0</v>
      </c>
    </row>
    <row r="5" spans="1:6" x14ac:dyDescent="0.35">
      <c r="A5" s="26"/>
      <c r="B5" s="23"/>
      <c r="C5" s="77"/>
      <c r="D5" s="77"/>
      <c r="E5" s="77"/>
      <c r="F5" s="53"/>
    </row>
    <row r="6" spans="1:6" x14ac:dyDescent="0.35">
      <c r="A6" s="14"/>
      <c r="B6" s="16"/>
      <c r="C6" s="19"/>
      <c r="D6" s="16"/>
      <c r="E6" s="16"/>
      <c r="F6" s="17"/>
    </row>
    <row r="7" spans="1:6" x14ac:dyDescent="0.35">
      <c r="A7" s="14"/>
      <c r="B7" s="29"/>
      <c r="C7" s="19"/>
      <c r="D7" s="16"/>
      <c r="E7" s="16"/>
      <c r="F7" s="17"/>
    </row>
    <row r="8" spans="1:6" x14ac:dyDescent="0.35">
      <c r="A8" s="32"/>
      <c r="B8" s="16"/>
      <c r="C8" s="19"/>
      <c r="D8" s="16"/>
      <c r="E8" s="16"/>
      <c r="F8" s="17"/>
    </row>
    <row r="9" spans="1:6" x14ac:dyDescent="0.35">
      <c r="A9" s="32"/>
      <c r="B9" s="33" t="s">
        <v>50</v>
      </c>
      <c r="C9" s="19"/>
      <c r="D9" s="16"/>
      <c r="E9" s="16"/>
      <c r="F9" s="34">
        <f>SUM(F3:F8)</f>
        <v>0</v>
      </c>
    </row>
    <row r="10" spans="1:6" x14ac:dyDescent="0.35">
      <c r="A10" s="32"/>
      <c r="B10" s="68"/>
      <c r="C10" s="19"/>
      <c r="D10" s="16"/>
      <c r="E10" s="16"/>
      <c r="F10" s="17"/>
    </row>
    <row r="11" spans="1:6" ht="15" thickBot="1" x14ac:dyDescent="0.4">
      <c r="A11" s="35"/>
      <c r="B11" s="36"/>
      <c r="C11" s="37"/>
      <c r="D11" s="38"/>
      <c r="E11" s="38"/>
      <c r="F11" s="39"/>
    </row>
    <row r="12" spans="1:6" x14ac:dyDescent="0.35">
      <c r="A12" s="5"/>
      <c r="B12" s="4"/>
      <c r="C12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&amp;C&amp;"-,Bold"&amp;14&amp;UIsokan, Adesina PHC TB-LON 3 Maintenance and Supplies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6FA5F-BD81-4DE6-8A22-F089D7C8E3DB}">
  <dimension ref="A1:F11"/>
  <sheetViews>
    <sheetView view="pageLayout" zoomScaleNormal="100" workbookViewId="0">
      <selection activeCell="B18" sqref="B18"/>
    </sheetView>
  </sheetViews>
  <sheetFormatPr defaultRowHeight="14.5" x14ac:dyDescent="0.35"/>
  <cols>
    <col min="1" max="1" width="3.90625" customWidth="1"/>
    <col min="2" max="2" width="37.54296875" customWidth="1"/>
    <col min="3" max="3" width="4.54296875" customWidth="1"/>
    <col min="4" max="4" width="5.90625" customWidth="1"/>
    <col min="5" max="5" width="15.453125" customWidth="1"/>
    <col min="6" max="6" width="16.5429687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42" t="s">
        <v>6</v>
      </c>
      <c r="B2" s="43" t="s">
        <v>11</v>
      </c>
      <c r="C2" s="86"/>
      <c r="D2" s="44"/>
      <c r="E2" s="44"/>
      <c r="F2" s="75"/>
    </row>
    <row r="3" spans="1:6" x14ac:dyDescent="0.35">
      <c r="A3" s="32">
        <v>1</v>
      </c>
      <c r="B3" s="27" t="s">
        <v>101</v>
      </c>
      <c r="C3" s="22"/>
      <c r="D3" s="23" t="s">
        <v>44</v>
      </c>
      <c r="E3" s="50"/>
      <c r="F3" s="25">
        <f>E3</f>
        <v>0</v>
      </c>
    </row>
    <row r="4" spans="1:6" x14ac:dyDescent="0.35">
      <c r="A4" s="32"/>
      <c r="B4" s="27"/>
      <c r="C4" s="22"/>
      <c r="D4" s="23"/>
      <c r="E4" s="23"/>
      <c r="F4" s="53"/>
    </row>
    <row r="5" spans="1:6" x14ac:dyDescent="0.35">
      <c r="A5" s="14" t="s">
        <v>10</v>
      </c>
      <c r="B5" s="15" t="s">
        <v>7</v>
      </c>
      <c r="C5" s="23"/>
      <c r="D5" s="23"/>
      <c r="E5" s="23"/>
      <c r="F5" s="53"/>
    </row>
    <row r="6" spans="1:6" ht="24.5" x14ac:dyDescent="0.35">
      <c r="A6" s="14"/>
      <c r="B6" s="40" t="s">
        <v>8</v>
      </c>
      <c r="C6" s="22"/>
      <c r="D6" s="23"/>
      <c r="E6" s="23"/>
      <c r="F6" s="53"/>
    </row>
    <row r="7" spans="1:6" x14ac:dyDescent="0.35">
      <c r="A7" s="26">
        <v>1</v>
      </c>
      <c r="B7" s="23" t="s">
        <v>27</v>
      </c>
      <c r="C7" s="77">
        <v>2</v>
      </c>
      <c r="D7" s="77" t="s">
        <v>9</v>
      </c>
      <c r="E7" s="56"/>
      <c r="F7" s="25">
        <f>E7*C7</f>
        <v>0</v>
      </c>
    </row>
    <row r="8" spans="1:6" x14ac:dyDescent="0.35">
      <c r="A8" s="32"/>
      <c r="B8" s="68"/>
      <c r="C8" s="19"/>
      <c r="D8" s="16"/>
      <c r="E8" s="16"/>
      <c r="F8" s="17"/>
    </row>
    <row r="9" spans="1:6" ht="16" x14ac:dyDescent="0.5">
      <c r="A9" s="14"/>
      <c r="B9" s="16"/>
      <c r="C9" s="19"/>
      <c r="D9" s="16"/>
      <c r="E9" s="16"/>
      <c r="F9" s="134">
        <f>SUM(F3:F8)</f>
        <v>0</v>
      </c>
    </row>
    <row r="10" spans="1:6" x14ac:dyDescent="0.35">
      <c r="A10" s="14"/>
      <c r="B10" s="16"/>
      <c r="C10" s="16"/>
      <c r="D10" s="16"/>
      <c r="E10" s="16"/>
      <c r="F10" s="17"/>
    </row>
    <row r="11" spans="1:6" ht="15" thickBot="1" x14ac:dyDescent="0.4">
      <c r="A11" s="41"/>
      <c r="B11" s="38"/>
      <c r="C11" s="38"/>
      <c r="D11" s="38"/>
      <c r="E11" s="38"/>
      <c r="F11" s="39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&amp;C&amp;"-,Bold"&amp;14&amp;UIfe East, Enuwa PHC TB-LON 3 Maintenance and Supplies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107CB-6E2B-4F59-A5F5-92E3392A3BD4}">
  <dimension ref="A1:F11"/>
  <sheetViews>
    <sheetView view="pageLayout" topLeftCell="B1" zoomScaleNormal="100" workbookViewId="0">
      <selection activeCell="E16" sqref="E16"/>
    </sheetView>
  </sheetViews>
  <sheetFormatPr defaultRowHeight="14.5" x14ac:dyDescent="0.35"/>
  <cols>
    <col min="1" max="1" width="3.90625" customWidth="1"/>
    <col min="2" max="2" width="37.54296875" customWidth="1"/>
    <col min="3" max="3" width="4.54296875" customWidth="1"/>
    <col min="4" max="4" width="5.90625" customWidth="1"/>
    <col min="5" max="5" width="15.453125" customWidth="1"/>
    <col min="6" max="6" width="16.5429687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87" t="s">
        <v>6</v>
      </c>
      <c r="B2" s="135" t="s">
        <v>7</v>
      </c>
      <c r="C2" s="45"/>
      <c r="D2" s="45"/>
      <c r="E2" s="45"/>
      <c r="F2" s="46"/>
    </row>
    <row r="3" spans="1:6" ht="29" x14ac:dyDescent="0.35">
      <c r="A3" s="26"/>
      <c r="B3" s="57" t="s">
        <v>8</v>
      </c>
      <c r="C3" s="19"/>
      <c r="D3" s="16"/>
      <c r="E3" s="16"/>
      <c r="F3" s="17"/>
    </row>
    <row r="4" spans="1:6" x14ac:dyDescent="0.35">
      <c r="A4" s="26">
        <v>1</v>
      </c>
      <c r="B4" s="23" t="s">
        <v>27</v>
      </c>
      <c r="C4" s="77">
        <v>2</v>
      </c>
      <c r="D4" s="77" t="s">
        <v>9</v>
      </c>
      <c r="E4" s="56"/>
      <c r="F4" s="25">
        <f>E4*C4</f>
        <v>0</v>
      </c>
    </row>
    <row r="5" spans="1:6" x14ac:dyDescent="0.35">
      <c r="A5" s="26"/>
      <c r="B5" s="16"/>
      <c r="C5" s="19"/>
      <c r="D5" s="16"/>
      <c r="E5" s="16"/>
      <c r="F5" s="17"/>
    </row>
    <row r="6" spans="1:6" x14ac:dyDescent="0.35">
      <c r="A6" s="26"/>
      <c r="B6" s="16"/>
      <c r="C6" s="19"/>
      <c r="D6" s="16"/>
      <c r="E6" s="16"/>
      <c r="F6" s="17"/>
    </row>
    <row r="7" spans="1:6" x14ac:dyDescent="0.35">
      <c r="A7" s="14"/>
      <c r="B7" s="81" t="s">
        <v>50</v>
      </c>
      <c r="C7" s="19"/>
      <c r="D7" s="16"/>
      <c r="E7" s="16"/>
      <c r="F7" s="34">
        <f>SUM(F3:F6)</f>
        <v>0</v>
      </c>
    </row>
    <row r="8" spans="1:6" x14ac:dyDescent="0.35">
      <c r="A8" s="14"/>
      <c r="B8" s="16"/>
      <c r="C8" s="19"/>
      <c r="D8" s="16"/>
      <c r="E8" s="16"/>
      <c r="F8" s="17"/>
    </row>
    <row r="9" spans="1:6" x14ac:dyDescent="0.35">
      <c r="A9" s="14"/>
      <c r="B9" s="16"/>
      <c r="C9" s="19"/>
      <c r="D9" s="16"/>
      <c r="E9" s="16"/>
      <c r="F9" s="17"/>
    </row>
    <row r="10" spans="1:6" ht="15" thickBot="1" x14ac:dyDescent="0.4">
      <c r="A10" s="41"/>
      <c r="B10" s="38"/>
      <c r="C10" s="38"/>
      <c r="D10" s="38"/>
      <c r="E10" s="38"/>
      <c r="F10" s="39"/>
    </row>
    <row r="11" spans="1:6" x14ac:dyDescent="0.35">
      <c r="B11" s="2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&amp;C&amp;"-,Bold"&amp;14&amp;UIsale Oyo PHC TB LON Maintenance and Supplies List.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filterMode="1"/>
  <dimension ref="A1:C30"/>
  <sheetViews>
    <sheetView workbookViewId="0">
      <selection activeCell="D25" sqref="D25"/>
    </sheetView>
  </sheetViews>
  <sheetFormatPr defaultRowHeight="14.5" x14ac:dyDescent="0.35"/>
  <cols>
    <col min="1" max="1" width="5.453125" customWidth="1"/>
    <col min="2" max="2" width="38.90625" customWidth="1"/>
    <col min="3" max="3" width="21.54296875" style="10" customWidth="1"/>
  </cols>
  <sheetData>
    <row r="1" spans="1:3" ht="15" thickBot="1" x14ac:dyDescent="0.4">
      <c r="A1" s="140" t="s">
        <v>64</v>
      </c>
      <c r="B1" s="141"/>
      <c r="C1" s="142"/>
    </row>
    <row r="2" spans="1:3" ht="15" thickBot="1" x14ac:dyDescent="0.4">
      <c r="A2" s="92" t="s">
        <v>0</v>
      </c>
      <c r="B2" s="93" t="s">
        <v>65</v>
      </c>
      <c r="C2" s="94" t="s">
        <v>66</v>
      </c>
    </row>
    <row r="3" spans="1:3" x14ac:dyDescent="0.35">
      <c r="A3" s="42">
        <v>1</v>
      </c>
      <c r="B3" s="45" t="s">
        <v>67</v>
      </c>
      <c r="C3" s="89">
        <f>'Irewole LGA, SH Ikire'!F39</f>
        <v>0</v>
      </c>
    </row>
    <row r="4" spans="1:3" x14ac:dyDescent="0.35">
      <c r="A4" s="14">
        <v>2</v>
      </c>
      <c r="B4" s="16" t="s">
        <v>68</v>
      </c>
      <c r="C4" s="28">
        <f>'Ife Central, OAUTHC Eleiyele'!F10</f>
        <v>0</v>
      </c>
    </row>
    <row r="5" spans="1:3" x14ac:dyDescent="0.35">
      <c r="A5" s="14">
        <v>3</v>
      </c>
      <c r="B5" s="16" t="s">
        <v>69</v>
      </c>
      <c r="C5" s="28">
        <f>'Iwo, SH Iwo'!F20</f>
        <v>0</v>
      </c>
    </row>
    <row r="6" spans="1:3" x14ac:dyDescent="0.35">
      <c r="A6" s="42">
        <v>4</v>
      </c>
      <c r="B6" s="16" t="s">
        <v>70</v>
      </c>
      <c r="C6" s="28">
        <f>'Osogbo, SH Asubiaro'!F36</f>
        <v>0</v>
      </c>
    </row>
    <row r="7" spans="1:3" x14ac:dyDescent="0.35">
      <c r="A7" s="14">
        <v>5</v>
      </c>
      <c r="B7" s="16" t="s">
        <v>71</v>
      </c>
      <c r="C7" s="28">
        <f>'Osogbo, Oke Baale PHC'!F25</f>
        <v>0</v>
      </c>
    </row>
    <row r="8" spans="1:3" x14ac:dyDescent="0.35">
      <c r="A8" s="14">
        <v>6</v>
      </c>
      <c r="B8" s="16" t="s">
        <v>72</v>
      </c>
      <c r="C8" s="28">
        <f>'Ede South, SH Ede'!F23</f>
        <v>0</v>
      </c>
    </row>
    <row r="9" spans="1:3" hidden="1" x14ac:dyDescent="0.35">
      <c r="A9" s="118">
        <v>7</v>
      </c>
      <c r="B9" s="115" t="s">
        <v>74</v>
      </c>
      <c r="C9" s="117"/>
    </row>
    <row r="10" spans="1:3" x14ac:dyDescent="0.35">
      <c r="A10" s="14">
        <v>7</v>
      </c>
      <c r="B10" s="16" t="s">
        <v>73</v>
      </c>
      <c r="C10" s="28">
        <f>'Ifelodun, SH Ikirun'!F12</f>
        <v>0</v>
      </c>
    </row>
    <row r="11" spans="1:3" x14ac:dyDescent="0.35">
      <c r="A11" s="14">
        <v>8</v>
      </c>
      <c r="B11" s="16" t="s">
        <v>75</v>
      </c>
      <c r="C11" s="28">
        <f>'Ilesa, West, SH Ilesa'!F11</f>
        <v>0</v>
      </c>
    </row>
    <row r="12" spans="1:3" hidden="1" x14ac:dyDescent="0.35">
      <c r="A12" s="118">
        <v>10</v>
      </c>
      <c r="B12" s="115" t="s">
        <v>76</v>
      </c>
      <c r="C12" s="117"/>
    </row>
    <row r="13" spans="1:3" hidden="1" x14ac:dyDescent="0.35">
      <c r="A13" s="116">
        <v>11</v>
      </c>
      <c r="B13" s="115" t="s">
        <v>89</v>
      </c>
      <c r="C13" s="117"/>
    </row>
    <row r="14" spans="1:3" hidden="1" x14ac:dyDescent="0.35">
      <c r="A14" s="116">
        <v>12</v>
      </c>
      <c r="B14" s="115" t="s">
        <v>90</v>
      </c>
      <c r="C14" s="117"/>
    </row>
    <row r="15" spans="1:3" x14ac:dyDescent="0.35">
      <c r="A15" s="42">
        <v>9</v>
      </c>
      <c r="B15" s="16" t="s">
        <v>77</v>
      </c>
      <c r="C15" s="28">
        <f>'Ilesa East, Irojo PHC'!F19</f>
        <v>0</v>
      </c>
    </row>
    <row r="16" spans="1:3" x14ac:dyDescent="0.35">
      <c r="A16" s="14">
        <v>10</v>
      </c>
      <c r="B16" s="16" t="s">
        <v>78</v>
      </c>
      <c r="C16" s="28">
        <f>'Isokan, Adesina PHC'!F6</f>
        <v>0</v>
      </c>
    </row>
    <row r="17" spans="1:3" hidden="1" x14ac:dyDescent="0.35">
      <c r="A17" s="116">
        <v>15</v>
      </c>
      <c r="B17" s="115" t="s">
        <v>79</v>
      </c>
      <c r="C17" s="117"/>
    </row>
    <row r="18" spans="1:3" hidden="1" x14ac:dyDescent="0.35">
      <c r="A18" s="116">
        <v>17</v>
      </c>
      <c r="B18" s="115" t="s">
        <v>80</v>
      </c>
      <c r="C18" s="117"/>
    </row>
    <row r="19" spans="1:3" hidden="1" x14ac:dyDescent="0.35">
      <c r="A19" s="116">
        <v>18</v>
      </c>
      <c r="B19" s="115" t="s">
        <v>81</v>
      </c>
      <c r="C19" s="117"/>
    </row>
    <row r="20" spans="1:3" hidden="1" x14ac:dyDescent="0.35">
      <c r="A20" s="118">
        <v>22</v>
      </c>
      <c r="B20" s="115" t="s">
        <v>82</v>
      </c>
      <c r="C20" s="117"/>
    </row>
    <row r="21" spans="1:3" x14ac:dyDescent="0.35">
      <c r="A21" s="42">
        <v>11</v>
      </c>
      <c r="B21" s="16" t="s">
        <v>96</v>
      </c>
      <c r="C21" s="28"/>
    </row>
    <row r="22" spans="1:3" x14ac:dyDescent="0.35">
      <c r="A22" s="42">
        <v>12</v>
      </c>
      <c r="B22" s="16" t="s">
        <v>97</v>
      </c>
      <c r="C22" s="28"/>
    </row>
    <row r="23" spans="1:3" x14ac:dyDescent="0.35">
      <c r="A23" s="14">
        <v>13</v>
      </c>
      <c r="B23" s="16" t="s">
        <v>98</v>
      </c>
      <c r="C23" s="28"/>
    </row>
    <row r="24" spans="1:3" x14ac:dyDescent="0.35">
      <c r="A24" s="14">
        <v>14</v>
      </c>
      <c r="B24" s="16" t="s">
        <v>99</v>
      </c>
      <c r="C24" s="28"/>
    </row>
    <row r="25" spans="1:3" x14ac:dyDescent="0.35">
      <c r="A25" s="42"/>
      <c r="B25" s="16"/>
      <c r="C25" s="133"/>
    </row>
    <row r="26" spans="1:3" x14ac:dyDescent="0.35">
      <c r="A26" s="42"/>
      <c r="B26" s="16"/>
      <c r="C26" s="133"/>
    </row>
    <row r="27" spans="1:3" ht="13.75" customHeight="1" x14ac:dyDescent="0.35">
      <c r="A27" s="14"/>
      <c r="B27" s="16"/>
      <c r="C27" s="28"/>
    </row>
    <row r="28" spans="1:3" ht="15" thickBot="1" x14ac:dyDescent="0.4">
      <c r="A28" s="90"/>
      <c r="B28" s="91" t="s">
        <v>50</v>
      </c>
      <c r="C28" s="114"/>
    </row>
    <row r="29" spans="1:3" x14ac:dyDescent="0.35">
      <c r="A29" s="14"/>
      <c r="B29" s="16"/>
      <c r="C29" s="89"/>
    </row>
    <row r="30" spans="1:3" ht="15" thickBot="1" x14ac:dyDescent="0.4">
      <c r="A30" s="41"/>
      <c r="B30" s="38"/>
      <c r="C30" s="88"/>
    </row>
  </sheetData>
  <autoFilter ref="A2:C20" xr:uid="{00000000-0001-0000-1600-000000000000}">
    <filterColumn colId="1">
      <colorFilter dxfId="0"/>
    </filterColumn>
  </autoFilter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view="pageLayout" topLeftCell="A15" zoomScaleNormal="100" workbookViewId="0">
      <selection activeCell="F30" sqref="F30"/>
    </sheetView>
  </sheetViews>
  <sheetFormatPr defaultRowHeight="14.5" x14ac:dyDescent="0.35"/>
  <cols>
    <col min="1" max="1" width="3.08984375" customWidth="1"/>
    <col min="2" max="2" width="42.08984375" customWidth="1"/>
    <col min="3" max="3" width="3.90625" customWidth="1"/>
    <col min="4" max="4" width="5.08984375" customWidth="1"/>
    <col min="5" max="5" width="16.08984375" customWidth="1"/>
    <col min="6" max="6" width="17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87" t="s">
        <v>6</v>
      </c>
      <c r="B2" s="43" t="s">
        <v>11</v>
      </c>
      <c r="C2" s="86"/>
      <c r="D2" s="44"/>
      <c r="E2" s="44"/>
      <c r="F2" s="75"/>
    </row>
    <row r="3" spans="1:6" ht="14.4" customHeight="1" x14ac:dyDescent="0.35">
      <c r="A3" s="31"/>
      <c r="B3" s="40" t="s">
        <v>12</v>
      </c>
      <c r="C3" s="22"/>
      <c r="D3" s="23"/>
      <c r="E3" s="23"/>
      <c r="F3" s="53"/>
    </row>
    <row r="4" spans="1:6" x14ac:dyDescent="0.35">
      <c r="A4" s="31"/>
      <c r="B4" s="18" t="s">
        <v>21</v>
      </c>
      <c r="C4" s="22"/>
      <c r="D4" s="23"/>
      <c r="E4" s="23"/>
      <c r="F4" s="53"/>
    </row>
    <row r="5" spans="1:6" ht="36.65" customHeight="1" x14ac:dyDescent="0.35">
      <c r="A5" s="31"/>
      <c r="B5" s="18" t="s">
        <v>22</v>
      </c>
      <c r="C5" s="22"/>
      <c r="D5" s="23"/>
      <c r="E5" s="23"/>
      <c r="F5" s="53"/>
    </row>
    <row r="6" spans="1:6" ht="12" customHeight="1" x14ac:dyDescent="0.35">
      <c r="A6" s="31"/>
      <c r="B6" s="21" t="s">
        <v>53</v>
      </c>
      <c r="C6" s="22">
        <v>78</v>
      </c>
      <c r="D6" s="23" t="s">
        <v>24</v>
      </c>
      <c r="E6" s="50"/>
      <c r="F6" s="51">
        <f>E6*C6</f>
        <v>0</v>
      </c>
    </row>
    <row r="7" spans="1:6" x14ac:dyDescent="0.35">
      <c r="A7" s="31"/>
      <c r="B7" s="21"/>
      <c r="C7" s="22"/>
      <c r="D7" s="23"/>
      <c r="E7" s="23"/>
      <c r="F7" s="51">
        <f t="shared" ref="F7:F15" si="0">E7*C7</f>
        <v>0</v>
      </c>
    </row>
    <row r="8" spans="1:6" ht="21.9" customHeight="1" x14ac:dyDescent="0.35">
      <c r="A8" s="31"/>
      <c r="B8" s="21" t="s">
        <v>25</v>
      </c>
      <c r="C8" s="22"/>
      <c r="D8" s="23"/>
      <c r="E8" s="23"/>
      <c r="F8" s="51">
        <f t="shared" si="0"/>
        <v>0</v>
      </c>
    </row>
    <row r="9" spans="1:6" x14ac:dyDescent="0.35">
      <c r="A9" s="31"/>
      <c r="B9" s="21" t="s">
        <v>26</v>
      </c>
      <c r="C9" s="22">
        <v>50</v>
      </c>
      <c r="D9" s="23" t="s">
        <v>24</v>
      </c>
      <c r="E9" s="24"/>
      <c r="F9" s="51">
        <f t="shared" si="0"/>
        <v>0</v>
      </c>
    </row>
    <row r="10" spans="1:6" ht="12" customHeight="1" x14ac:dyDescent="0.35">
      <c r="A10" s="31"/>
      <c r="B10" s="21"/>
      <c r="C10" s="22"/>
      <c r="D10" s="23"/>
      <c r="E10" s="23"/>
      <c r="F10" s="51">
        <f t="shared" si="0"/>
        <v>0</v>
      </c>
    </row>
    <row r="11" spans="1:6" x14ac:dyDescent="0.35">
      <c r="A11" s="31"/>
      <c r="B11" s="23" t="s">
        <v>29</v>
      </c>
      <c r="C11" s="22">
        <v>33</v>
      </c>
      <c r="D11" s="23" t="s">
        <v>24</v>
      </c>
      <c r="E11" s="24"/>
      <c r="F11" s="51">
        <f t="shared" si="0"/>
        <v>0</v>
      </c>
    </row>
    <row r="12" spans="1:6" ht="10.5" customHeight="1" x14ac:dyDescent="0.35">
      <c r="A12" s="31"/>
      <c r="B12" s="23"/>
      <c r="C12" s="22"/>
      <c r="D12" s="23"/>
      <c r="E12" s="23"/>
      <c r="F12" s="51">
        <f t="shared" si="0"/>
        <v>0</v>
      </c>
    </row>
    <row r="13" spans="1:6" ht="24.5" x14ac:dyDescent="0.35">
      <c r="A13" s="31" t="s">
        <v>10</v>
      </c>
      <c r="B13" s="40" t="s">
        <v>55</v>
      </c>
      <c r="C13" s="22"/>
      <c r="D13" s="23"/>
      <c r="E13" s="23"/>
      <c r="F13" s="51">
        <f t="shared" si="0"/>
        <v>0</v>
      </c>
    </row>
    <row r="14" spans="1:6" x14ac:dyDescent="0.35">
      <c r="A14" s="31"/>
      <c r="B14" s="18" t="s">
        <v>21</v>
      </c>
      <c r="C14" s="22"/>
      <c r="D14" s="23"/>
      <c r="E14" s="23"/>
      <c r="F14" s="51">
        <f t="shared" si="0"/>
        <v>0</v>
      </c>
    </row>
    <row r="15" spans="1:6" ht="36" x14ac:dyDescent="0.35">
      <c r="A15" s="31"/>
      <c r="B15" s="52" t="s">
        <v>22</v>
      </c>
      <c r="C15" s="22"/>
      <c r="D15" s="23"/>
      <c r="E15" s="23"/>
      <c r="F15" s="51">
        <f t="shared" si="0"/>
        <v>0</v>
      </c>
    </row>
    <row r="16" spans="1:6" ht="21.9" customHeight="1" x14ac:dyDescent="0.35">
      <c r="A16" s="31"/>
      <c r="B16" s="21" t="s">
        <v>23</v>
      </c>
      <c r="C16" s="23"/>
      <c r="D16" s="23"/>
      <c r="E16" s="23"/>
      <c r="F16" s="53"/>
    </row>
    <row r="17" spans="1:6" x14ac:dyDescent="0.35">
      <c r="A17" s="31"/>
      <c r="B17" s="21"/>
      <c r="C17" s="22"/>
      <c r="D17" s="23"/>
      <c r="E17" s="23"/>
      <c r="F17" s="53"/>
    </row>
    <row r="18" spans="1:6" x14ac:dyDescent="0.35">
      <c r="A18" s="31"/>
      <c r="B18" s="21" t="s">
        <v>28</v>
      </c>
      <c r="C18" s="22">
        <v>88</v>
      </c>
      <c r="D18" s="23" t="s">
        <v>24</v>
      </c>
      <c r="E18" s="24"/>
      <c r="F18" s="51">
        <f>E18*C18</f>
        <v>0</v>
      </c>
    </row>
    <row r="19" spans="1:6" ht="14.4" customHeight="1" x14ac:dyDescent="0.35">
      <c r="A19" s="31"/>
      <c r="B19" s="21"/>
      <c r="C19" s="22"/>
      <c r="D19" s="23"/>
      <c r="E19" s="23"/>
      <c r="F19" s="53"/>
    </row>
    <row r="20" spans="1:6" ht="23.15" customHeight="1" x14ac:dyDescent="0.35">
      <c r="A20" s="31" t="s">
        <v>34</v>
      </c>
      <c r="B20" s="27" t="s">
        <v>13</v>
      </c>
      <c r="C20" s="22">
        <v>18</v>
      </c>
      <c r="D20" s="23" t="s">
        <v>9</v>
      </c>
      <c r="E20" s="24"/>
      <c r="F20" s="25">
        <f>E20*C20</f>
        <v>0</v>
      </c>
    </row>
    <row r="21" spans="1:6" ht="15.65" customHeight="1" x14ac:dyDescent="0.35">
      <c r="A21" s="31"/>
      <c r="B21" s="27"/>
      <c r="C21" s="22"/>
      <c r="D21" s="23"/>
      <c r="E21" s="24"/>
      <c r="F21" s="25"/>
    </row>
    <row r="22" spans="1:6" ht="15.65" customHeight="1" x14ac:dyDescent="0.35">
      <c r="A22" s="31" t="s">
        <v>57</v>
      </c>
      <c r="B22" s="96" t="s">
        <v>86</v>
      </c>
      <c r="C22" s="97"/>
      <c r="D22" s="97" t="s">
        <v>87</v>
      </c>
      <c r="E22" s="97"/>
      <c r="F22" s="107">
        <v>400000</v>
      </c>
    </row>
    <row r="23" spans="1:6" x14ac:dyDescent="0.35">
      <c r="A23" s="31"/>
      <c r="B23" s="23"/>
      <c r="C23" s="22"/>
      <c r="D23" s="23"/>
      <c r="E23" s="23"/>
      <c r="F23" s="53"/>
    </row>
    <row r="24" spans="1:6" ht="30.65" customHeight="1" x14ac:dyDescent="0.35">
      <c r="A24" s="31" t="s">
        <v>58</v>
      </c>
      <c r="B24" s="27" t="s">
        <v>14</v>
      </c>
      <c r="C24" s="22">
        <v>2</v>
      </c>
      <c r="D24" s="23" t="s">
        <v>9</v>
      </c>
      <c r="E24" s="24"/>
      <c r="F24" s="25">
        <f>E24*C24</f>
        <v>0</v>
      </c>
    </row>
    <row r="25" spans="1:6" ht="11.4" customHeight="1" x14ac:dyDescent="0.35">
      <c r="A25" s="31"/>
      <c r="B25" s="23"/>
      <c r="C25" s="22"/>
      <c r="D25" s="23"/>
      <c r="E25" s="23"/>
      <c r="F25" s="53"/>
    </row>
    <row r="26" spans="1:6" x14ac:dyDescent="0.35">
      <c r="A26" s="31" t="s">
        <v>59</v>
      </c>
      <c r="B26" s="54" t="s">
        <v>48</v>
      </c>
      <c r="C26" s="22"/>
      <c r="D26" s="23"/>
      <c r="E26" s="23"/>
      <c r="F26" s="53"/>
    </row>
    <row r="27" spans="1:6" ht="13.65" customHeight="1" x14ac:dyDescent="0.35">
      <c r="A27" s="31"/>
      <c r="B27" s="27" t="s">
        <v>49</v>
      </c>
      <c r="C27" s="22"/>
      <c r="D27" s="23" t="s">
        <v>44</v>
      </c>
      <c r="E27" s="24">
        <v>150000</v>
      </c>
      <c r="F27" s="25">
        <v>150000</v>
      </c>
    </row>
    <row r="28" spans="1:6" x14ac:dyDescent="0.35">
      <c r="A28" s="103"/>
      <c r="B28" s="23"/>
      <c r="C28" s="22"/>
      <c r="D28" s="23"/>
      <c r="E28" s="23"/>
      <c r="F28" s="53"/>
    </row>
    <row r="29" spans="1:6" x14ac:dyDescent="0.35">
      <c r="A29" s="26" t="s">
        <v>59</v>
      </c>
      <c r="B29" s="15" t="s">
        <v>7</v>
      </c>
      <c r="C29" s="23"/>
      <c r="D29" s="23"/>
      <c r="E29" s="23"/>
      <c r="F29" s="53"/>
    </row>
    <row r="30" spans="1:6" ht="24.5" x14ac:dyDescent="0.35">
      <c r="A30" s="26"/>
      <c r="B30" s="40" t="s">
        <v>8</v>
      </c>
      <c r="C30" s="22"/>
      <c r="D30" s="23"/>
      <c r="E30" s="23"/>
      <c r="F30" s="53"/>
    </row>
    <row r="31" spans="1:6" x14ac:dyDescent="0.35">
      <c r="A31" s="26">
        <v>1</v>
      </c>
      <c r="B31" s="23" t="s">
        <v>18</v>
      </c>
      <c r="C31" s="22">
        <v>3</v>
      </c>
      <c r="D31" s="23" t="s">
        <v>9</v>
      </c>
      <c r="E31" s="56"/>
      <c r="F31" s="25">
        <f>E31*C31</f>
        <v>0</v>
      </c>
    </row>
    <row r="32" spans="1:6" ht="10.5" customHeight="1" x14ac:dyDescent="0.35">
      <c r="A32" s="26"/>
      <c r="B32" s="40"/>
      <c r="C32" s="22"/>
      <c r="D32" s="23"/>
      <c r="E32" s="23"/>
      <c r="F32" s="25">
        <f t="shared" ref="F32:F33" si="1">E32*C32</f>
        <v>0</v>
      </c>
    </row>
    <row r="33" spans="1:6" x14ac:dyDescent="0.35">
      <c r="A33" s="26">
        <v>2</v>
      </c>
      <c r="B33" s="23" t="s">
        <v>19</v>
      </c>
      <c r="C33" s="22">
        <v>6</v>
      </c>
      <c r="D33" s="23" t="s">
        <v>9</v>
      </c>
      <c r="E33" s="58"/>
      <c r="F33" s="25">
        <f t="shared" si="1"/>
        <v>0</v>
      </c>
    </row>
    <row r="34" spans="1:6" ht="11.15" customHeight="1" x14ac:dyDescent="0.35">
      <c r="A34" s="26"/>
      <c r="B34" s="23"/>
      <c r="C34" s="22"/>
      <c r="D34" s="23"/>
      <c r="E34" s="58"/>
      <c r="F34" s="25"/>
    </row>
    <row r="35" spans="1:6" x14ac:dyDescent="0.35">
      <c r="A35" s="26">
        <v>3</v>
      </c>
      <c r="B35" s="23" t="s">
        <v>85</v>
      </c>
      <c r="C35" s="22">
        <v>2</v>
      </c>
      <c r="D35" s="22" t="s">
        <v>9</v>
      </c>
      <c r="E35" s="58"/>
      <c r="F35" s="25">
        <f>E35*C35</f>
        <v>0</v>
      </c>
    </row>
    <row r="36" spans="1:6" ht="9.9" customHeight="1" x14ac:dyDescent="0.35">
      <c r="A36" s="26"/>
      <c r="B36" s="23"/>
      <c r="C36" s="22"/>
      <c r="D36" s="22"/>
      <c r="E36" s="58"/>
      <c r="F36" s="53"/>
    </row>
    <row r="37" spans="1:6" x14ac:dyDescent="0.35">
      <c r="A37" s="26" t="s">
        <v>60</v>
      </c>
      <c r="B37" s="29" t="s">
        <v>61</v>
      </c>
      <c r="C37" s="23"/>
      <c r="D37" s="23"/>
      <c r="E37" s="23"/>
      <c r="F37" s="106">
        <v>100000</v>
      </c>
    </row>
    <row r="38" spans="1:6" ht="10.5" customHeight="1" x14ac:dyDescent="0.35">
      <c r="A38" s="26"/>
      <c r="B38" s="23"/>
      <c r="C38" s="23"/>
      <c r="D38" s="23"/>
      <c r="E38" s="23"/>
      <c r="F38" s="53"/>
    </row>
    <row r="39" spans="1:6" ht="15" thickBot="1" x14ac:dyDescent="0.4">
      <c r="A39" s="104"/>
      <c r="B39" s="105" t="s">
        <v>50</v>
      </c>
      <c r="C39" s="82"/>
      <c r="D39" s="82"/>
      <c r="E39" s="82"/>
      <c r="F39" s="60"/>
    </row>
    <row r="44" spans="1:6" x14ac:dyDescent="0.35">
      <c r="C44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&amp;C&amp;"-,Bold"&amp;14&amp;UIrewole LGA SH Ikire TB-LON 3 Maintenance and Supllies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view="pageLayout" zoomScaleNormal="100" workbookViewId="0">
      <selection activeCell="F10" sqref="F10"/>
    </sheetView>
  </sheetViews>
  <sheetFormatPr defaultRowHeight="14.5" x14ac:dyDescent="0.35"/>
  <cols>
    <col min="1" max="1" width="3.90625" customWidth="1"/>
    <col min="2" max="2" width="36.36328125" customWidth="1"/>
    <col min="3" max="3" width="4.08984375" customWidth="1"/>
    <col min="4" max="4" width="5.90625" customWidth="1"/>
    <col min="5" max="5" width="10.90625" customWidth="1"/>
    <col min="6" max="6" width="15.45312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ht="24" x14ac:dyDescent="0.35">
      <c r="A2" s="111" t="s">
        <v>6</v>
      </c>
      <c r="B2" s="131" t="s">
        <v>88</v>
      </c>
      <c r="C2" s="23"/>
      <c r="D2" s="23" t="s">
        <v>87</v>
      </c>
      <c r="E2" s="23"/>
      <c r="F2" s="130">
        <v>400000</v>
      </c>
    </row>
    <row r="3" spans="1:6" x14ac:dyDescent="0.35">
      <c r="A3" s="108"/>
      <c r="B3" s="109"/>
      <c r="C3" s="109"/>
      <c r="D3" s="109"/>
      <c r="E3" s="109"/>
      <c r="F3" s="110"/>
    </row>
    <row r="4" spans="1:6" x14ac:dyDescent="0.35">
      <c r="A4" s="85" t="s">
        <v>10</v>
      </c>
      <c r="B4" s="43" t="s">
        <v>7</v>
      </c>
      <c r="C4" s="44"/>
      <c r="D4" s="45"/>
      <c r="E4" s="45"/>
      <c r="F4" s="46"/>
    </row>
    <row r="5" spans="1:6" ht="24.5" x14ac:dyDescent="0.35">
      <c r="A5" s="14"/>
      <c r="B5" s="40" t="s">
        <v>8</v>
      </c>
      <c r="C5" s="22"/>
      <c r="D5" s="16"/>
      <c r="E5" s="16"/>
      <c r="F5" s="17"/>
    </row>
    <row r="6" spans="1:6" x14ac:dyDescent="0.35">
      <c r="A6" s="14">
        <v>1</v>
      </c>
      <c r="B6" s="23" t="s">
        <v>27</v>
      </c>
      <c r="C6" s="19">
        <v>2</v>
      </c>
      <c r="D6" s="16" t="s">
        <v>9</v>
      </c>
      <c r="E6" s="24"/>
      <c r="F6" s="25">
        <f>E6*C6</f>
        <v>0</v>
      </c>
    </row>
    <row r="7" spans="1:6" x14ac:dyDescent="0.35">
      <c r="A7" s="14"/>
      <c r="B7" s="16"/>
      <c r="C7" s="19"/>
      <c r="D7" s="16"/>
      <c r="E7" s="16"/>
      <c r="F7" s="25">
        <f t="shared" ref="F7:F8" si="0">E7*C7</f>
        <v>0</v>
      </c>
    </row>
    <row r="8" spans="1:6" x14ac:dyDescent="0.35">
      <c r="A8" s="14">
        <v>2</v>
      </c>
      <c r="B8" s="23" t="s">
        <v>85</v>
      </c>
      <c r="C8" s="22">
        <v>2</v>
      </c>
      <c r="D8" s="22" t="s">
        <v>9</v>
      </c>
      <c r="E8" s="58"/>
      <c r="F8" s="130">
        <f t="shared" si="0"/>
        <v>0</v>
      </c>
    </row>
    <row r="9" spans="1:6" x14ac:dyDescent="0.35">
      <c r="A9" s="14"/>
      <c r="B9" s="16"/>
      <c r="C9" s="16"/>
      <c r="D9" s="16"/>
      <c r="E9" s="16"/>
      <c r="F9" s="17"/>
    </row>
    <row r="10" spans="1:6" x14ac:dyDescent="0.35">
      <c r="A10" s="14"/>
      <c r="B10" s="33" t="s">
        <v>50</v>
      </c>
      <c r="C10" s="16"/>
      <c r="D10" s="16"/>
      <c r="E10" s="16"/>
      <c r="F10" s="34"/>
    </row>
    <row r="11" spans="1:6" x14ac:dyDescent="0.35">
      <c r="A11" s="14"/>
      <c r="B11" s="16"/>
      <c r="C11" s="19"/>
      <c r="D11" s="16"/>
      <c r="E11" s="16"/>
      <c r="F11" s="17"/>
    </row>
    <row r="12" spans="1:6" x14ac:dyDescent="0.35">
      <c r="A12" s="14"/>
      <c r="B12" s="16"/>
      <c r="C12" s="19"/>
      <c r="D12" s="16"/>
      <c r="E12" s="16"/>
      <c r="F12" s="17"/>
    </row>
    <row r="13" spans="1:6" ht="15" thickBot="1" x14ac:dyDescent="0.4">
      <c r="A13" s="41"/>
      <c r="B13" s="38"/>
      <c r="C13" s="38"/>
      <c r="D13" s="38"/>
      <c r="E13" s="38"/>
      <c r="F13" s="39"/>
    </row>
    <row r="14" spans="1:6" x14ac:dyDescent="0.35">
      <c r="B14" s="2"/>
    </row>
    <row r="16" spans="1:6" x14ac:dyDescent="0.35">
      <c r="B16" s="2"/>
    </row>
    <row r="17" spans="2:3" x14ac:dyDescent="0.35">
      <c r="B17" s="2"/>
    </row>
    <row r="24" spans="2:3" x14ac:dyDescent="0.35">
      <c r="C24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&amp;C&amp;"-,Bold"&amp;14&amp;UIfe Central, OAUTHC Eleiyele TB-LON 3 Maintenance and Supplies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9"/>
  <sheetViews>
    <sheetView view="pageLayout" zoomScaleNormal="100" workbookViewId="0">
      <selection activeCell="G20" sqref="G20"/>
    </sheetView>
  </sheetViews>
  <sheetFormatPr defaultRowHeight="14.5" x14ac:dyDescent="0.35"/>
  <cols>
    <col min="1" max="1" width="3.54296875" customWidth="1"/>
    <col min="2" max="2" width="38" customWidth="1"/>
    <col min="3" max="3" width="4.08984375" customWidth="1"/>
    <col min="4" max="4" width="4.90625" customWidth="1"/>
    <col min="5" max="5" width="11.54296875" customWidth="1"/>
    <col min="6" max="6" width="14.453125" customWidth="1"/>
  </cols>
  <sheetData>
    <row r="1" spans="1:7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8" t="s">
        <v>5</v>
      </c>
      <c r="G1" s="49"/>
    </row>
    <row r="2" spans="1:7" x14ac:dyDescent="0.35">
      <c r="A2" s="62" t="s">
        <v>6</v>
      </c>
      <c r="B2" s="63" t="s">
        <v>17</v>
      </c>
      <c r="C2" s="64"/>
      <c r="D2" s="65"/>
      <c r="E2" s="65"/>
      <c r="F2" s="66">
        <f t="shared" ref="F2:F3" si="0">E2*C2</f>
        <v>0</v>
      </c>
      <c r="G2" s="67"/>
    </row>
    <row r="3" spans="1:7" x14ac:dyDescent="0.35">
      <c r="A3" s="32"/>
      <c r="B3" s="54" t="s">
        <v>83</v>
      </c>
      <c r="C3" s="22"/>
      <c r="D3" s="16"/>
      <c r="E3" s="16"/>
      <c r="F3" s="50">
        <f t="shared" si="0"/>
        <v>0</v>
      </c>
      <c r="G3" s="17"/>
    </row>
    <row r="4" spans="1:7" ht="24" x14ac:dyDescent="0.35">
      <c r="A4" s="95"/>
      <c r="B4" s="96" t="s">
        <v>63</v>
      </c>
      <c r="C4" s="97"/>
      <c r="D4" s="97" t="s">
        <v>44</v>
      </c>
      <c r="E4" s="97"/>
      <c r="F4" s="98">
        <v>3500000</v>
      </c>
      <c r="G4" s="17"/>
    </row>
    <row r="5" spans="1:7" x14ac:dyDescent="0.35">
      <c r="A5" s="95"/>
      <c r="B5" s="96"/>
      <c r="C5" s="97"/>
      <c r="D5" s="97"/>
      <c r="E5" s="97"/>
      <c r="F5" s="112"/>
      <c r="G5" s="17"/>
    </row>
    <row r="6" spans="1:7" ht="24" x14ac:dyDescent="0.35">
      <c r="A6" s="95" t="s">
        <v>10</v>
      </c>
      <c r="B6" s="96" t="s">
        <v>88</v>
      </c>
      <c r="C6" s="97"/>
      <c r="D6" s="97" t="s">
        <v>87</v>
      </c>
      <c r="E6" s="97"/>
      <c r="F6" s="107">
        <v>400000</v>
      </c>
      <c r="G6" s="17"/>
    </row>
    <row r="7" spans="1:7" x14ac:dyDescent="0.35">
      <c r="A7" s="95"/>
      <c r="B7" s="96"/>
      <c r="C7" s="97"/>
      <c r="D7" s="97"/>
      <c r="E7" s="97"/>
      <c r="F7" s="112"/>
      <c r="G7" s="17"/>
    </row>
    <row r="8" spans="1:7" x14ac:dyDescent="0.35">
      <c r="A8" s="14" t="s">
        <v>34</v>
      </c>
      <c r="B8" s="15" t="s">
        <v>7</v>
      </c>
      <c r="C8" s="23"/>
      <c r="D8" s="23"/>
      <c r="E8" s="16"/>
      <c r="F8" s="16"/>
      <c r="G8" s="17"/>
    </row>
    <row r="9" spans="1:7" ht="24.5" x14ac:dyDescent="0.35">
      <c r="A9" s="26"/>
      <c r="B9" s="40" t="s">
        <v>8</v>
      </c>
      <c r="C9" s="22"/>
      <c r="D9" s="23"/>
      <c r="E9" s="16"/>
      <c r="F9" s="16"/>
      <c r="G9" s="17"/>
    </row>
    <row r="10" spans="1:7" x14ac:dyDescent="0.35">
      <c r="A10" s="26">
        <v>1</v>
      </c>
      <c r="B10" s="23" t="s">
        <v>18</v>
      </c>
      <c r="C10" s="22">
        <v>2</v>
      </c>
      <c r="D10" s="16" t="s">
        <v>9</v>
      </c>
      <c r="E10" s="56"/>
      <c r="F10" s="50">
        <f>E10*C10</f>
        <v>0</v>
      </c>
      <c r="G10" s="17"/>
    </row>
    <row r="11" spans="1:7" x14ac:dyDescent="0.35">
      <c r="A11" s="26"/>
      <c r="B11" s="57"/>
      <c r="C11" s="22"/>
      <c r="D11" s="16"/>
      <c r="E11" s="16"/>
      <c r="F11" s="50">
        <f t="shared" ref="F11:F14" si="1">E11*C11</f>
        <v>0</v>
      </c>
      <c r="G11" s="17"/>
    </row>
    <row r="12" spans="1:7" x14ac:dyDescent="0.35">
      <c r="A12" s="26">
        <v>2</v>
      </c>
      <c r="B12" s="23" t="s">
        <v>19</v>
      </c>
      <c r="C12" s="22">
        <v>3</v>
      </c>
      <c r="D12" s="16" t="s">
        <v>9</v>
      </c>
      <c r="E12" s="58"/>
      <c r="F12" s="132">
        <f t="shared" si="1"/>
        <v>0</v>
      </c>
      <c r="G12" s="17"/>
    </row>
    <row r="13" spans="1:7" x14ac:dyDescent="0.35">
      <c r="A13" s="7"/>
      <c r="B13" s="68"/>
      <c r="C13" s="22"/>
      <c r="D13" s="16"/>
      <c r="E13" s="16"/>
      <c r="F13" s="132">
        <f t="shared" si="1"/>
        <v>0</v>
      </c>
      <c r="G13" s="17"/>
    </row>
    <row r="14" spans="1:7" x14ac:dyDescent="0.35">
      <c r="A14" s="26">
        <v>3</v>
      </c>
      <c r="B14" s="23" t="s">
        <v>20</v>
      </c>
      <c r="C14" s="22">
        <v>6</v>
      </c>
      <c r="D14" s="16" t="s">
        <v>9</v>
      </c>
      <c r="E14" s="56"/>
      <c r="F14" s="132">
        <f t="shared" si="1"/>
        <v>0</v>
      </c>
      <c r="G14" s="17"/>
    </row>
    <row r="15" spans="1:7" x14ac:dyDescent="0.35">
      <c r="A15" s="26"/>
      <c r="B15" s="23"/>
      <c r="C15" s="19"/>
      <c r="D15" s="16"/>
      <c r="E15" s="56"/>
      <c r="F15" s="50"/>
      <c r="G15" s="17"/>
    </row>
    <row r="16" spans="1:7" x14ac:dyDescent="0.35">
      <c r="A16" s="26">
        <v>4</v>
      </c>
      <c r="B16" s="23" t="s">
        <v>85</v>
      </c>
      <c r="C16" s="22">
        <v>3</v>
      </c>
      <c r="D16" s="22" t="s">
        <v>9</v>
      </c>
      <c r="E16" s="58"/>
      <c r="F16" s="50">
        <f>E16*C16</f>
        <v>0</v>
      </c>
      <c r="G16" s="17"/>
    </row>
    <row r="17" spans="1:7" x14ac:dyDescent="0.35">
      <c r="A17" s="26"/>
      <c r="B17" s="16"/>
      <c r="C17" s="19"/>
      <c r="D17" s="16"/>
      <c r="E17" s="16"/>
      <c r="F17" s="50"/>
      <c r="G17" s="17"/>
    </row>
    <row r="18" spans="1:7" x14ac:dyDescent="0.35">
      <c r="A18" s="14"/>
      <c r="B18" s="23" t="s">
        <v>84</v>
      </c>
      <c r="C18" s="19"/>
      <c r="D18" s="16"/>
      <c r="E18" s="16"/>
      <c r="F18" s="50">
        <v>300000</v>
      </c>
      <c r="G18" s="17"/>
    </row>
    <row r="19" spans="1:7" x14ac:dyDescent="0.35">
      <c r="A19" s="14"/>
      <c r="B19" s="16"/>
      <c r="C19" s="19"/>
      <c r="D19" s="16"/>
      <c r="E19" s="16"/>
      <c r="F19" s="50"/>
      <c r="G19" s="17"/>
    </row>
    <row r="20" spans="1:7" ht="15" thickBot="1" x14ac:dyDescent="0.4">
      <c r="A20" s="14"/>
      <c r="B20" s="16"/>
      <c r="C20" s="16"/>
      <c r="D20" s="16"/>
      <c r="E20" s="16"/>
      <c r="F20" s="100"/>
      <c r="G20" s="17"/>
    </row>
    <row r="21" spans="1:7" x14ac:dyDescent="0.35">
      <c r="A21" s="14"/>
      <c r="B21" s="16"/>
      <c r="C21" s="16"/>
      <c r="D21" s="16"/>
      <c r="E21" s="16"/>
      <c r="F21" s="99"/>
      <c r="G21" s="17"/>
    </row>
    <row r="22" spans="1:7" ht="15" thickBot="1" x14ac:dyDescent="0.4">
      <c r="A22" s="41"/>
      <c r="B22" s="38"/>
      <c r="C22" s="38"/>
      <c r="D22" s="38"/>
      <c r="E22" s="38"/>
      <c r="F22" s="70"/>
      <c r="G22" s="39"/>
    </row>
    <row r="23" spans="1:7" x14ac:dyDescent="0.35">
      <c r="F23" s="6"/>
    </row>
    <row r="24" spans="1:7" x14ac:dyDescent="0.35">
      <c r="F24" s="6"/>
    </row>
    <row r="25" spans="1:7" x14ac:dyDescent="0.35">
      <c r="F25" s="6"/>
    </row>
    <row r="26" spans="1:7" x14ac:dyDescent="0.35">
      <c r="F26" s="6"/>
    </row>
    <row r="27" spans="1:7" x14ac:dyDescent="0.35">
      <c r="F27" s="6"/>
    </row>
    <row r="28" spans="1:7" x14ac:dyDescent="0.35">
      <c r="F28" s="6"/>
    </row>
    <row r="29" spans="1:7" x14ac:dyDescent="0.35">
      <c r="F29" s="6"/>
    </row>
    <row r="30" spans="1:7" x14ac:dyDescent="0.35">
      <c r="F30" s="6"/>
    </row>
    <row r="31" spans="1:7" x14ac:dyDescent="0.35">
      <c r="F31" s="6"/>
    </row>
    <row r="32" spans="1:7" x14ac:dyDescent="0.35">
      <c r="F32" s="6"/>
    </row>
    <row r="33" spans="6:6" x14ac:dyDescent="0.35">
      <c r="F33" s="6"/>
    </row>
    <row r="34" spans="6:6" x14ac:dyDescent="0.35">
      <c r="F34" s="6"/>
    </row>
    <row r="35" spans="6:6" x14ac:dyDescent="0.35">
      <c r="F35" s="6"/>
    </row>
    <row r="36" spans="6:6" x14ac:dyDescent="0.35">
      <c r="F36" s="6"/>
    </row>
    <row r="37" spans="6:6" x14ac:dyDescent="0.35">
      <c r="F37" s="6"/>
    </row>
    <row r="38" spans="6:6" x14ac:dyDescent="0.35">
      <c r="F38" s="6"/>
    </row>
    <row r="39" spans="6:6" x14ac:dyDescent="0.35">
      <c r="F39" s="6"/>
    </row>
    <row r="40" spans="6:6" x14ac:dyDescent="0.35">
      <c r="F40" s="6"/>
    </row>
    <row r="41" spans="6:6" x14ac:dyDescent="0.35">
      <c r="F41" s="6"/>
    </row>
    <row r="42" spans="6:6" x14ac:dyDescent="0.35">
      <c r="F42" s="6"/>
    </row>
    <row r="43" spans="6:6" x14ac:dyDescent="0.35">
      <c r="F43" s="6"/>
    </row>
    <row r="44" spans="6:6" x14ac:dyDescent="0.35">
      <c r="F44" s="6"/>
    </row>
    <row r="45" spans="6:6" x14ac:dyDescent="0.35">
      <c r="F45" s="6"/>
    </row>
    <row r="46" spans="6:6" x14ac:dyDescent="0.35">
      <c r="F46" s="6"/>
    </row>
    <row r="47" spans="6:6" x14ac:dyDescent="0.35">
      <c r="F47" s="6"/>
    </row>
    <row r="48" spans="6:6" x14ac:dyDescent="0.35">
      <c r="F48" s="6"/>
    </row>
    <row r="49" spans="6:6" x14ac:dyDescent="0.35">
      <c r="F49" s="6"/>
    </row>
    <row r="50" spans="6:6" x14ac:dyDescent="0.35">
      <c r="F50" s="6"/>
    </row>
    <row r="51" spans="6:6" x14ac:dyDescent="0.35">
      <c r="F51" s="6"/>
    </row>
    <row r="52" spans="6:6" x14ac:dyDescent="0.35">
      <c r="F52" s="6"/>
    </row>
    <row r="53" spans="6:6" x14ac:dyDescent="0.35">
      <c r="F53" s="6"/>
    </row>
    <row r="54" spans="6:6" x14ac:dyDescent="0.35">
      <c r="F54" s="6"/>
    </row>
    <row r="55" spans="6:6" x14ac:dyDescent="0.35">
      <c r="F55" s="6"/>
    </row>
    <row r="56" spans="6:6" x14ac:dyDescent="0.35">
      <c r="F56" s="6"/>
    </row>
    <row r="57" spans="6:6" x14ac:dyDescent="0.35">
      <c r="F57" s="6"/>
    </row>
    <row r="58" spans="6:6" x14ac:dyDescent="0.35">
      <c r="F58" s="6"/>
    </row>
    <row r="59" spans="6:6" x14ac:dyDescent="0.35">
      <c r="F59" s="6"/>
    </row>
    <row r="60" spans="6:6" x14ac:dyDescent="0.35">
      <c r="F60" s="6"/>
    </row>
    <row r="61" spans="6:6" x14ac:dyDescent="0.35">
      <c r="F61" s="6"/>
    </row>
    <row r="62" spans="6:6" x14ac:dyDescent="0.35">
      <c r="F62" s="6"/>
    </row>
    <row r="63" spans="6:6" x14ac:dyDescent="0.35">
      <c r="F63" s="6"/>
    </row>
    <row r="64" spans="6:6" x14ac:dyDescent="0.35">
      <c r="F64" s="6"/>
    </row>
    <row r="65" spans="6:6" x14ac:dyDescent="0.35">
      <c r="F65" s="6"/>
    </row>
    <row r="66" spans="6:6" x14ac:dyDescent="0.35">
      <c r="F66" s="6"/>
    </row>
    <row r="67" spans="6:6" x14ac:dyDescent="0.35">
      <c r="F67" s="6"/>
    </row>
    <row r="68" spans="6:6" x14ac:dyDescent="0.35">
      <c r="F68" s="6"/>
    </row>
    <row r="69" spans="6:6" x14ac:dyDescent="0.35">
      <c r="F69" s="6"/>
    </row>
    <row r="70" spans="6:6" x14ac:dyDescent="0.35">
      <c r="F70" s="6"/>
    </row>
    <row r="71" spans="6:6" x14ac:dyDescent="0.35">
      <c r="F71" s="6"/>
    </row>
    <row r="72" spans="6:6" x14ac:dyDescent="0.35">
      <c r="F72" s="6"/>
    </row>
    <row r="73" spans="6:6" x14ac:dyDescent="0.35">
      <c r="F73" s="6"/>
    </row>
    <row r="74" spans="6:6" x14ac:dyDescent="0.35">
      <c r="F74" s="6"/>
    </row>
    <row r="75" spans="6:6" x14ac:dyDescent="0.35">
      <c r="F75" s="6"/>
    </row>
    <row r="76" spans="6:6" x14ac:dyDescent="0.35">
      <c r="F76" s="6"/>
    </row>
    <row r="77" spans="6:6" x14ac:dyDescent="0.35">
      <c r="F77" s="6"/>
    </row>
    <row r="78" spans="6:6" x14ac:dyDescent="0.35">
      <c r="F78" s="6"/>
    </row>
    <row r="79" spans="6:6" x14ac:dyDescent="0.35">
      <c r="F79" s="6"/>
    </row>
    <row r="80" spans="6:6" x14ac:dyDescent="0.35">
      <c r="F80" s="6"/>
    </row>
    <row r="81" spans="6:6" x14ac:dyDescent="0.35">
      <c r="F81" s="6"/>
    </row>
    <row r="82" spans="6:6" x14ac:dyDescent="0.35">
      <c r="F82" s="6"/>
    </row>
    <row r="83" spans="6:6" x14ac:dyDescent="0.35">
      <c r="F83" s="6"/>
    </row>
    <row r="84" spans="6:6" x14ac:dyDescent="0.35">
      <c r="F84" s="6"/>
    </row>
    <row r="85" spans="6:6" x14ac:dyDescent="0.35">
      <c r="F85" s="6"/>
    </row>
    <row r="86" spans="6:6" x14ac:dyDescent="0.35">
      <c r="F86" s="6"/>
    </row>
    <row r="87" spans="6:6" x14ac:dyDescent="0.35">
      <c r="F87" s="6"/>
    </row>
    <row r="88" spans="6:6" x14ac:dyDescent="0.35">
      <c r="F88" s="6"/>
    </row>
    <row r="89" spans="6:6" x14ac:dyDescent="0.35">
      <c r="F89" s="6"/>
    </row>
    <row r="90" spans="6:6" x14ac:dyDescent="0.35">
      <c r="F90" s="6"/>
    </row>
    <row r="91" spans="6:6" x14ac:dyDescent="0.35">
      <c r="F91" s="6"/>
    </row>
    <row r="92" spans="6:6" x14ac:dyDescent="0.35">
      <c r="F92" s="6"/>
    </row>
    <row r="93" spans="6:6" x14ac:dyDescent="0.35">
      <c r="F93" s="6"/>
    </row>
    <row r="94" spans="6:6" x14ac:dyDescent="0.35">
      <c r="F94" s="6"/>
    </row>
    <row r="95" spans="6:6" x14ac:dyDescent="0.35">
      <c r="F95" s="6"/>
    </row>
    <row r="96" spans="6:6" x14ac:dyDescent="0.35">
      <c r="F96" s="6"/>
    </row>
    <row r="97" spans="6:6" x14ac:dyDescent="0.35">
      <c r="F97" s="6"/>
    </row>
    <row r="98" spans="6:6" x14ac:dyDescent="0.35">
      <c r="F98" s="6"/>
    </row>
    <row r="99" spans="6:6" x14ac:dyDescent="0.35">
      <c r="F99" s="6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&amp;C&amp;"-,Bold"&amp;14&amp;UIwo, SH Iwo TB-LON 3 Maintenance and Supplies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6"/>
  <sheetViews>
    <sheetView view="pageLayout" topLeftCell="A15" zoomScaleNormal="100" workbookViewId="0">
      <selection activeCell="B31" sqref="B31"/>
    </sheetView>
  </sheetViews>
  <sheetFormatPr defaultRowHeight="14.5" x14ac:dyDescent="0.35"/>
  <cols>
    <col min="1" max="1" width="3.54296875" customWidth="1"/>
    <col min="2" max="2" width="47.54296875" customWidth="1"/>
    <col min="3" max="3" width="4.54296875" customWidth="1"/>
    <col min="4" max="4" width="6.08984375" customWidth="1"/>
    <col min="5" max="5" width="11.08984375" customWidth="1"/>
    <col min="6" max="6" width="14.5429687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87" t="s">
        <v>6</v>
      </c>
      <c r="B2" s="43" t="s">
        <v>11</v>
      </c>
      <c r="C2" s="86"/>
      <c r="D2" s="44"/>
      <c r="E2" s="44"/>
      <c r="F2" s="75"/>
    </row>
    <row r="3" spans="1:6" x14ac:dyDescent="0.35">
      <c r="A3" s="26"/>
      <c r="B3" s="18" t="s">
        <v>21</v>
      </c>
      <c r="C3" s="22"/>
      <c r="D3" s="23"/>
      <c r="E3" s="23"/>
      <c r="F3" s="53"/>
    </row>
    <row r="4" spans="1:6" ht="24" x14ac:dyDescent="0.35">
      <c r="A4" s="26"/>
      <c r="B4" s="18" t="s">
        <v>22</v>
      </c>
      <c r="C4" s="22"/>
      <c r="D4" s="23"/>
      <c r="E4" s="23"/>
      <c r="F4" s="53"/>
    </row>
    <row r="5" spans="1:6" x14ac:dyDescent="0.35">
      <c r="A5" s="26"/>
      <c r="B5" s="20" t="s">
        <v>35</v>
      </c>
      <c r="C5" s="22"/>
      <c r="D5" s="23"/>
      <c r="E5" s="23"/>
      <c r="F5" s="53"/>
    </row>
    <row r="6" spans="1:6" x14ac:dyDescent="0.35">
      <c r="A6" s="26"/>
      <c r="B6" s="21" t="s">
        <v>23</v>
      </c>
      <c r="C6" s="22">
        <v>25</v>
      </c>
      <c r="D6" s="23" t="s">
        <v>24</v>
      </c>
      <c r="E6" s="24"/>
      <c r="F6" s="25">
        <f>E6*C6</f>
        <v>0</v>
      </c>
    </row>
    <row r="7" spans="1:6" x14ac:dyDescent="0.35">
      <c r="A7" s="26"/>
      <c r="B7" s="21"/>
      <c r="C7" s="22"/>
      <c r="D7" s="23"/>
      <c r="E7" s="23"/>
      <c r="F7" s="25">
        <f t="shared" ref="F7:F13" si="0">E7*C7</f>
        <v>0</v>
      </c>
    </row>
    <row r="8" spans="1:6" x14ac:dyDescent="0.35">
      <c r="A8" s="26"/>
      <c r="B8" s="21" t="s">
        <v>28</v>
      </c>
      <c r="C8" s="22">
        <v>17</v>
      </c>
      <c r="D8" s="23" t="s">
        <v>24</v>
      </c>
      <c r="E8" s="24"/>
      <c r="F8" s="25">
        <f t="shared" si="0"/>
        <v>0</v>
      </c>
    </row>
    <row r="9" spans="1:6" x14ac:dyDescent="0.35">
      <c r="A9" s="26"/>
      <c r="B9" s="23"/>
      <c r="C9" s="22"/>
      <c r="D9" s="23"/>
      <c r="E9" s="23"/>
      <c r="F9" s="25">
        <f t="shared" si="0"/>
        <v>0</v>
      </c>
    </row>
    <row r="10" spans="1:6" x14ac:dyDescent="0.35">
      <c r="A10" s="26"/>
      <c r="B10" s="15" t="s">
        <v>56</v>
      </c>
      <c r="C10" s="22"/>
      <c r="D10" s="23"/>
      <c r="E10" s="23"/>
      <c r="F10" s="25">
        <f t="shared" si="0"/>
        <v>0</v>
      </c>
    </row>
    <row r="11" spans="1:6" x14ac:dyDescent="0.35">
      <c r="A11" s="26"/>
      <c r="B11" s="21" t="s">
        <v>23</v>
      </c>
      <c r="C11" s="22">
        <v>20</v>
      </c>
      <c r="D11" s="23" t="s">
        <v>24</v>
      </c>
      <c r="E11" s="24"/>
      <c r="F11" s="25">
        <f t="shared" si="0"/>
        <v>0</v>
      </c>
    </row>
    <row r="12" spans="1:6" x14ac:dyDescent="0.35">
      <c r="A12" s="26"/>
      <c r="B12" s="21"/>
      <c r="C12" s="22"/>
      <c r="D12" s="23"/>
      <c r="E12" s="23"/>
      <c r="F12" s="25">
        <f t="shared" si="0"/>
        <v>0</v>
      </c>
    </row>
    <row r="13" spans="1:6" x14ac:dyDescent="0.35">
      <c r="A13" s="26"/>
      <c r="B13" s="21" t="s">
        <v>28</v>
      </c>
      <c r="C13" s="22">
        <v>14</v>
      </c>
      <c r="D13" s="23" t="s">
        <v>24</v>
      </c>
      <c r="E13" s="24"/>
      <c r="F13" s="25">
        <f t="shared" si="0"/>
        <v>0</v>
      </c>
    </row>
    <row r="14" spans="1:6" x14ac:dyDescent="0.35">
      <c r="A14" s="26"/>
      <c r="B14" s="23"/>
      <c r="C14" s="22"/>
      <c r="D14" s="23"/>
      <c r="E14" s="23"/>
      <c r="F14" s="53"/>
    </row>
    <row r="15" spans="1:6" x14ac:dyDescent="0.35">
      <c r="A15" s="26" t="s">
        <v>10</v>
      </c>
      <c r="B15" s="71" t="s">
        <v>38</v>
      </c>
      <c r="C15" s="22"/>
      <c r="D15" s="23"/>
      <c r="E15" s="23"/>
      <c r="F15" s="53"/>
    </row>
    <row r="16" spans="1:6" x14ac:dyDescent="0.35">
      <c r="A16" s="26"/>
      <c r="B16" s="72" t="s">
        <v>36</v>
      </c>
      <c r="C16" s="22"/>
      <c r="D16" s="23"/>
      <c r="E16" s="23"/>
      <c r="F16" s="53"/>
    </row>
    <row r="17" spans="1:6" ht="63.65" customHeight="1" x14ac:dyDescent="0.35">
      <c r="A17" s="26" t="s">
        <v>39</v>
      </c>
      <c r="B17" s="73" t="s">
        <v>37</v>
      </c>
      <c r="C17" s="23">
        <v>1</v>
      </c>
      <c r="D17" s="23" t="s">
        <v>9</v>
      </c>
      <c r="E17" s="24"/>
      <c r="F17" s="25">
        <f>E17*C17</f>
        <v>0</v>
      </c>
    </row>
    <row r="18" spans="1:6" ht="12.65" customHeight="1" x14ac:dyDescent="0.35">
      <c r="A18" s="26"/>
      <c r="B18" s="73"/>
      <c r="C18" s="23"/>
      <c r="D18" s="23"/>
      <c r="E18" s="23"/>
      <c r="F18" s="53"/>
    </row>
    <row r="19" spans="1:6" ht="24" customHeight="1" x14ac:dyDescent="0.35">
      <c r="A19" s="26"/>
      <c r="B19" s="113" t="s">
        <v>40</v>
      </c>
      <c r="C19" s="23"/>
      <c r="D19" s="23"/>
      <c r="E19" s="23"/>
      <c r="F19" s="53"/>
    </row>
    <row r="20" spans="1:6" ht="14.4" customHeight="1" x14ac:dyDescent="0.35">
      <c r="A20" s="26" t="s">
        <v>42</v>
      </c>
      <c r="B20" s="74" t="s">
        <v>41</v>
      </c>
      <c r="C20" s="23"/>
      <c r="D20" s="23"/>
      <c r="E20" s="23"/>
      <c r="F20" s="53"/>
    </row>
    <row r="21" spans="1:6" ht="16.5" customHeight="1" x14ac:dyDescent="0.35">
      <c r="A21" s="26"/>
      <c r="B21" s="23"/>
      <c r="C21" s="23" t="s">
        <v>44</v>
      </c>
      <c r="D21" s="23"/>
      <c r="E21" s="23"/>
      <c r="F21" s="25">
        <v>650000</v>
      </c>
    </row>
    <row r="22" spans="1:6" ht="24" x14ac:dyDescent="0.35">
      <c r="A22" s="26" t="s">
        <v>43</v>
      </c>
      <c r="B22" s="74" t="s">
        <v>45</v>
      </c>
      <c r="C22" s="23"/>
      <c r="D22" s="23"/>
      <c r="E22" s="23"/>
      <c r="F22" s="53"/>
    </row>
    <row r="23" spans="1:6" x14ac:dyDescent="0.35">
      <c r="A23" s="26"/>
      <c r="B23" s="74"/>
      <c r="C23" s="23"/>
      <c r="D23" s="23"/>
      <c r="E23" s="23"/>
      <c r="F23" s="53"/>
    </row>
    <row r="24" spans="1:6" x14ac:dyDescent="0.35">
      <c r="A24" s="26" t="s">
        <v>34</v>
      </c>
      <c r="B24" s="96" t="s">
        <v>88</v>
      </c>
      <c r="C24" s="97"/>
      <c r="D24" s="97" t="s">
        <v>87</v>
      </c>
      <c r="E24" s="97"/>
      <c r="F24" s="107">
        <v>400000</v>
      </c>
    </row>
    <row r="25" spans="1:6" x14ac:dyDescent="0.35">
      <c r="A25" s="26"/>
      <c r="B25" s="27"/>
      <c r="C25" s="22"/>
      <c r="D25" s="23"/>
      <c r="E25" s="24"/>
      <c r="F25" s="25"/>
    </row>
    <row r="26" spans="1:6" x14ac:dyDescent="0.35">
      <c r="A26" s="31" t="s">
        <v>57</v>
      </c>
      <c r="B26" s="15" t="s">
        <v>7</v>
      </c>
      <c r="C26" s="23"/>
      <c r="D26" s="23"/>
      <c r="E26" s="23"/>
      <c r="F26" s="53"/>
    </row>
    <row r="27" spans="1:6" x14ac:dyDescent="0.35">
      <c r="A27" s="31"/>
      <c r="B27" s="40" t="s">
        <v>8</v>
      </c>
      <c r="C27" s="22"/>
      <c r="D27" s="23"/>
      <c r="E27" s="23"/>
      <c r="F27" s="53"/>
    </row>
    <row r="28" spans="1:6" x14ac:dyDescent="0.35">
      <c r="A28" s="31" t="s">
        <v>39</v>
      </c>
      <c r="B28" s="23" t="s">
        <v>27</v>
      </c>
      <c r="C28" s="22">
        <v>2</v>
      </c>
      <c r="D28" s="23" t="s">
        <v>9</v>
      </c>
      <c r="E28" s="24"/>
      <c r="F28" s="25">
        <f>E28*C28</f>
        <v>0</v>
      </c>
    </row>
    <row r="29" spans="1:6" ht="12.9" customHeight="1" x14ac:dyDescent="0.35">
      <c r="A29" s="31"/>
      <c r="B29" s="27"/>
      <c r="C29" s="22"/>
      <c r="D29" s="23"/>
      <c r="E29" s="23"/>
      <c r="F29" s="25">
        <f t="shared" ref="F29:F30" si="1">E29*C29</f>
        <v>0</v>
      </c>
    </row>
    <row r="30" spans="1:6" x14ac:dyDescent="0.35">
      <c r="A30" s="103" t="s">
        <v>42</v>
      </c>
      <c r="B30" s="23" t="s">
        <v>19</v>
      </c>
      <c r="C30" s="22">
        <v>2</v>
      </c>
      <c r="D30" s="23" t="s">
        <v>9</v>
      </c>
      <c r="E30" s="24"/>
      <c r="F30" s="25">
        <f t="shared" si="1"/>
        <v>0</v>
      </c>
    </row>
    <row r="31" spans="1:6" x14ac:dyDescent="0.35">
      <c r="A31" s="103"/>
      <c r="B31" s="23"/>
      <c r="C31" s="22"/>
      <c r="D31" s="23"/>
      <c r="E31" s="24"/>
      <c r="F31" s="25"/>
    </row>
    <row r="32" spans="1:6" x14ac:dyDescent="0.35">
      <c r="A32" s="103" t="s">
        <v>43</v>
      </c>
      <c r="B32" s="23" t="s">
        <v>85</v>
      </c>
      <c r="C32" s="22">
        <v>3</v>
      </c>
      <c r="D32" s="22" t="s">
        <v>9</v>
      </c>
      <c r="E32" s="58"/>
      <c r="F32" s="25">
        <f>E32*C32</f>
        <v>0</v>
      </c>
    </row>
    <row r="33" spans="1:6" x14ac:dyDescent="0.35">
      <c r="A33" s="103"/>
      <c r="B33" s="23"/>
      <c r="C33" s="22"/>
      <c r="D33" s="23"/>
      <c r="E33" s="23"/>
      <c r="F33" s="53"/>
    </row>
    <row r="34" spans="1:6" x14ac:dyDescent="0.35">
      <c r="A34" s="26" t="s">
        <v>58</v>
      </c>
      <c r="B34" s="29" t="s">
        <v>61</v>
      </c>
      <c r="C34" s="23"/>
      <c r="D34" s="23"/>
      <c r="E34" s="23"/>
      <c r="F34" s="25">
        <v>100000</v>
      </c>
    </row>
    <row r="35" spans="1:6" x14ac:dyDescent="0.35">
      <c r="A35" s="26"/>
      <c r="B35" s="23"/>
      <c r="C35" s="23"/>
      <c r="D35" s="23"/>
      <c r="E35" s="23"/>
      <c r="F35" s="53"/>
    </row>
    <row r="36" spans="1:6" ht="15" thickBot="1" x14ac:dyDescent="0.4">
      <c r="A36" s="104"/>
      <c r="B36" s="105" t="s">
        <v>50</v>
      </c>
      <c r="C36" s="82"/>
      <c r="D36" s="82"/>
      <c r="E36" s="82"/>
      <c r="F36" s="60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&amp;C&amp;"-,Bold"&amp;14&amp;UOsogbo, SH Asubairo TB-LON 3 Maintenance and Supplies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7"/>
  <sheetViews>
    <sheetView view="pageLayout" topLeftCell="B15" zoomScaleNormal="100" workbookViewId="0">
      <selection activeCell="B19" sqref="B19"/>
    </sheetView>
  </sheetViews>
  <sheetFormatPr defaultRowHeight="14.5" x14ac:dyDescent="0.35"/>
  <cols>
    <col min="1" max="1" width="3.90625" customWidth="1"/>
    <col min="2" max="2" width="38.08984375" customWidth="1"/>
    <col min="3" max="3" width="4.54296875" customWidth="1"/>
    <col min="4" max="4" width="6" customWidth="1"/>
    <col min="5" max="5" width="18" customWidth="1"/>
    <col min="6" max="6" width="16.9062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42" t="s">
        <v>6</v>
      </c>
      <c r="B2" s="43" t="s">
        <v>30</v>
      </c>
      <c r="C2" s="61"/>
      <c r="D2" s="45"/>
      <c r="E2" s="45"/>
      <c r="F2" s="46"/>
    </row>
    <row r="3" spans="1:6" ht="13.5" customHeight="1" x14ac:dyDescent="0.35">
      <c r="A3" s="14"/>
      <c r="B3" s="76" t="s">
        <v>21</v>
      </c>
      <c r="C3" s="19"/>
      <c r="D3" s="16"/>
      <c r="E3" s="16"/>
      <c r="F3" s="17"/>
    </row>
    <row r="4" spans="1:6" ht="36" x14ac:dyDescent="0.35">
      <c r="A4" s="14"/>
      <c r="B4" s="52" t="s">
        <v>22</v>
      </c>
      <c r="C4" s="19"/>
      <c r="D4" s="16"/>
      <c r="E4" s="16"/>
      <c r="F4" s="17"/>
    </row>
    <row r="5" spans="1:6" x14ac:dyDescent="0.35">
      <c r="A5" s="14">
        <v>1</v>
      </c>
      <c r="B5" s="76" t="s">
        <v>31</v>
      </c>
      <c r="C5" s="19"/>
      <c r="D5" s="16"/>
      <c r="E5" s="16"/>
      <c r="F5" s="17"/>
    </row>
    <row r="6" spans="1:6" ht="15" customHeight="1" x14ac:dyDescent="0.35">
      <c r="A6" s="14"/>
      <c r="B6" s="21" t="s">
        <v>28</v>
      </c>
      <c r="C6" s="22">
        <v>47</v>
      </c>
      <c r="D6" s="23" t="s">
        <v>24</v>
      </c>
      <c r="E6" s="24"/>
      <c r="F6" s="25">
        <f>E6*C6</f>
        <v>0</v>
      </c>
    </row>
    <row r="7" spans="1:6" x14ac:dyDescent="0.35">
      <c r="A7" s="14"/>
      <c r="B7" s="16"/>
      <c r="C7" s="16"/>
      <c r="D7" s="16"/>
      <c r="E7" s="16"/>
      <c r="F7" s="17"/>
    </row>
    <row r="8" spans="1:6" ht="25.5" customHeight="1" x14ac:dyDescent="0.35">
      <c r="A8" s="14"/>
      <c r="B8" s="21" t="s">
        <v>25</v>
      </c>
      <c r="C8" s="19"/>
      <c r="D8" s="16"/>
      <c r="E8" s="16"/>
      <c r="F8" s="17"/>
    </row>
    <row r="9" spans="1:6" x14ac:dyDescent="0.35">
      <c r="A9" s="14"/>
      <c r="B9" s="21" t="s">
        <v>26</v>
      </c>
      <c r="C9" s="22">
        <v>28</v>
      </c>
      <c r="D9" s="23" t="s">
        <v>24</v>
      </c>
      <c r="E9" s="24"/>
      <c r="F9" s="25">
        <f>E9*C9</f>
        <v>0</v>
      </c>
    </row>
    <row r="10" spans="1:6" ht="12" customHeight="1" x14ac:dyDescent="0.35">
      <c r="A10" s="14"/>
      <c r="B10" s="21"/>
      <c r="C10" s="22"/>
      <c r="D10" s="23"/>
      <c r="E10" s="23"/>
      <c r="F10" s="53"/>
    </row>
    <row r="11" spans="1:6" x14ac:dyDescent="0.35">
      <c r="A11" s="14"/>
      <c r="B11" s="23" t="s">
        <v>29</v>
      </c>
      <c r="C11" s="22">
        <v>19</v>
      </c>
      <c r="D11" s="23" t="s">
        <v>24</v>
      </c>
      <c r="E11" s="24"/>
      <c r="F11" s="25">
        <f>E11*C11</f>
        <v>0</v>
      </c>
    </row>
    <row r="12" spans="1:6" x14ac:dyDescent="0.35">
      <c r="A12" s="14"/>
      <c r="B12" s="23"/>
      <c r="C12" s="19"/>
      <c r="D12" s="16"/>
      <c r="E12" s="16"/>
      <c r="F12" s="17"/>
    </row>
    <row r="13" spans="1:6" x14ac:dyDescent="0.35">
      <c r="A13" s="14"/>
      <c r="B13" s="76" t="s">
        <v>21</v>
      </c>
      <c r="C13" s="19"/>
      <c r="D13" s="16"/>
      <c r="E13" s="16"/>
      <c r="F13" s="17"/>
    </row>
    <row r="14" spans="1:6" ht="36" x14ac:dyDescent="0.35">
      <c r="A14" s="14"/>
      <c r="B14" s="52" t="s">
        <v>22</v>
      </c>
      <c r="C14" s="19"/>
      <c r="D14" s="16"/>
      <c r="E14" s="16"/>
      <c r="F14" s="17"/>
    </row>
    <row r="15" spans="1:6" x14ac:dyDescent="0.35">
      <c r="A15" s="14">
        <v>2</v>
      </c>
      <c r="B15" s="59" t="s">
        <v>32</v>
      </c>
      <c r="C15" s="19"/>
      <c r="D15" s="16"/>
      <c r="E15" s="16"/>
      <c r="F15" s="17"/>
    </row>
    <row r="16" spans="1:6" ht="24" x14ac:dyDescent="0.35">
      <c r="A16" s="14"/>
      <c r="B16" s="21" t="s">
        <v>53</v>
      </c>
      <c r="C16" s="22">
        <v>45</v>
      </c>
      <c r="D16" s="23" t="s">
        <v>24</v>
      </c>
      <c r="E16" s="24"/>
      <c r="F16" s="25">
        <f>E16*C16</f>
        <v>0</v>
      </c>
    </row>
    <row r="17" spans="1:6" x14ac:dyDescent="0.35">
      <c r="A17" s="14"/>
      <c r="B17" s="21"/>
      <c r="C17" s="22"/>
      <c r="D17" s="23"/>
      <c r="E17" s="16"/>
      <c r="F17" s="17"/>
    </row>
    <row r="18" spans="1:6" x14ac:dyDescent="0.35">
      <c r="A18" s="55" t="s">
        <v>10</v>
      </c>
      <c r="B18" s="15" t="s">
        <v>7</v>
      </c>
      <c r="C18" s="23"/>
      <c r="D18" s="23"/>
      <c r="E18" s="16"/>
      <c r="F18" s="17"/>
    </row>
    <row r="19" spans="1:6" ht="24.5" x14ac:dyDescent="0.35">
      <c r="A19" s="14"/>
      <c r="B19" s="40" t="s">
        <v>8</v>
      </c>
      <c r="C19" s="22"/>
      <c r="D19" s="23"/>
      <c r="E19" s="16"/>
      <c r="F19" s="17"/>
    </row>
    <row r="20" spans="1:6" x14ac:dyDescent="0.35">
      <c r="A20" s="32" t="s">
        <v>39</v>
      </c>
      <c r="B20" s="23" t="s">
        <v>27</v>
      </c>
      <c r="C20" s="19">
        <v>2</v>
      </c>
      <c r="D20" s="16" t="s">
        <v>9</v>
      </c>
      <c r="E20" s="58"/>
      <c r="F20" s="25">
        <f>E20*C20</f>
        <v>0</v>
      </c>
    </row>
    <row r="21" spans="1:6" x14ac:dyDescent="0.35">
      <c r="A21" s="32"/>
      <c r="B21" s="16"/>
      <c r="C21" s="16"/>
      <c r="D21" s="16"/>
      <c r="E21" s="16"/>
      <c r="F21" s="17"/>
    </row>
    <row r="22" spans="1:6" x14ac:dyDescent="0.35">
      <c r="A22" s="32" t="s">
        <v>34</v>
      </c>
      <c r="B22" s="29" t="s">
        <v>61</v>
      </c>
      <c r="C22" s="19"/>
      <c r="D22" s="16"/>
      <c r="E22" s="16"/>
      <c r="F22" s="30">
        <v>50000</v>
      </c>
    </row>
    <row r="23" spans="1:6" x14ac:dyDescent="0.35">
      <c r="A23" s="32"/>
      <c r="B23" s="29"/>
      <c r="C23" s="19"/>
      <c r="D23" s="16"/>
      <c r="E23" s="16"/>
      <c r="F23" s="30"/>
    </row>
    <row r="24" spans="1:6" x14ac:dyDescent="0.35">
      <c r="A24" s="14"/>
      <c r="B24" s="16"/>
      <c r="C24" s="16"/>
      <c r="D24" s="16"/>
      <c r="E24" s="16"/>
      <c r="F24" s="17"/>
    </row>
    <row r="25" spans="1:6" x14ac:dyDescent="0.35">
      <c r="A25" s="14"/>
      <c r="B25" s="33" t="s">
        <v>50</v>
      </c>
      <c r="C25" s="16"/>
      <c r="D25" s="16"/>
      <c r="E25" s="16"/>
      <c r="F25" s="34"/>
    </row>
    <row r="26" spans="1:6" x14ac:dyDescent="0.35">
      <c r="A26" s="14"/>
      <c r="B26" s="16"/>
      <c r="C26" s="16"/>
      <c r="D26" s="16"/>
      <c r="E26" s="16"/>
      <c r="F26" s="17"/>
    </row>
    <row r="27" spans="1:6" ht="15" thickBot="1" x14ac:dyDescent="0.4">
      <c r="A27" s="41"/>
      <c r="B27" s="38"/>
      <c r="C27" s="38"/>
      <c r="D27" s="38"/>
      <c r="E27" s="38"/>
      <c r="F27" s="39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&amp;C&amp;"-,Bold"&amp;14&amp;UOsogbo, Oke Baale PHC TB-LON 3 Maintenance and Supplies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5"/>
  <sheetViews>
    <sheetView view="pageLayout" topLeftCell="A10" zoomScaleNormal="100" workbookViewId="0">
      <selection activeCell="E26" sqref="E26"/>
    </sheetView>
  </sheetViews>
  <sheetFormatPr defaultRowHeight="14.5" x14ac:dyDescent="0.35"/>
  <cols>
    <col min="1" max="1" width="4" customWidth="1"/>
    <col min="2" max="2" width="37.90625" customWidth="1"/>
    <col min="3" max="3" width="5.08984375" customWidth="1"/>
    <col min="4" max="4" width="6.453125" customWidth="1"/>
    <col min="5" max="5" width="17.453125" customWidth="1"/>
    <col min="6" max="6" width="16.45312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42" t="s">
        <v>6</v>
      </c>
      <c r="B2" s="43" t="s">
        <v>11</v>
      </c>
      <c r="C2" s="61"/>
      <c r="D2" s="45"/>
      <c r="E2" s="45"/>
      <c r="F2" s="79">
        <f t="shared" ref="F2:F18" si="0">E2*C2</f>
        <v>0</v>
      </c>
    </row>
    <row r="3" spans="1:6" x14ac:dyDescent="0.35">
      <c r="A3" s="32"/>
      <c r="B3" s="18" t="s">
        <v>21</v>
      </c>
      <c r="C3" s="77"/>
      <c r="D3" s="77"/>
      <c r="E3" s="16"/>
      <c r="F3" s="25">
        <f t="shared" si="0"/>
        <v>0</v>
      </c>
    </row>
    <row r="4" spans="1:6" ht="36" x14ac:dyDescent="0.35">
      <c r="A4" s="32"/>
      <c r="B4" s="52" t="s">
        <v>22</v>
      </c>
      <c r="C4" s="77"/>
      <c r="D4" s="77"/>
      <c r="E4" s="16"/>
      <c r="F4" s="25">
        <f t="shared" si="0"/>
        <v>0</v>
      </c>
    </row>
    <row r="5" spans="1:6" x14ac:dyDescent="0.35">
      <c r="A5" s="32"/>
      <c r="B5" s="76" t="s">
        <v>33</v>
      </c>
      <c r="C5" s="77"/>
      <c r="D5" s="77"/>
      <c r="E5" s="16"/>
      <c r="F5" s="25"/>
    </row>
    <row r="6" spans="1:6" ht="24" x14ac:dyDescent="0.35">
      <c r="A6" s="32"/>
      <c r="B6" s="21" t="s">
        <v>53</v>
      </c>
      <c r="C6" s="77">
        <v>35</v>
      </c>
      <c r="D6" s="77" t="s">
        <v>24</v>
      </c>
      <c r="E6" s="24"/>
      <c r="F6" s="25">
        <f t="shared" si="0"/>
        <v>0</v>
      </c>
    </row>
    <row r="7" spans="1:6" x14ac:dyDescent="0.35">
      <c r="A7" s="32"/>
      <c r="B7" s="21"/>
      <c r="C7" s="77"/>
      <c r="D7" s="77"/>
      <c r="E7" s="24"/>
      <c r="F7" s="25">
        <f t="shared" si="0"/>
        <v>0</v>
      </c>
    </row>
    <row r="8" spans="1:6" x14ac:dyDescent="0.35">
      <c r="A8" s="32"/>
      <c r="B8" s="76" t="s">
        <v>52</v>
      </c>
      <c r="C8" s="77"/>
      <c r="D8" s="77"/>
      <c r="E8" s="24"/>
      <c r="F8" s="25">
        <f t="shared" si="0"/>
        <v>0</v>
      </c>
    </row>
    <row r="9" spans="1:6" ht="24" x14ac:dyDescent="0.35">
      <c r="A9" s="32"/>
      <c r="B9" s="21" t="s">
        <v>53</v>
      </c>
      <c r="C9" s="77">
        <v>50</v>
      </c>
      <c r="D9" s="77" t="s">
        <v>24</v>
      </c>
      <c r="E9" s="24"/>
      <c r="F9" s="25">
        <f t="shared" si="0"/>
        <v>0</v>
      </c>
    </row>
    <row r="10" spans="1:6" x14ac:dyDescent="0.35">
      <c r="A10" s="32"/>
      <c r="B10" s="21"/>
      <c r="C10" s="77"/>
      <c r="D10" s="77"/>
      <c r="E10" s="24"/>
      <c r="F10" s="25">
        <f t="shared" si="0"/>
        <v>0</v>
      </c>
    </row>
    <row r="11" spans="1:6" x14ac:dyDescent="0.35">
      <c r="A11" s="32"/>
      <c r="B11" s="76" t="s">
        <v>54</v>
      </c>
      <c r="C11" s="77"/>
      <c r="D11" s="77"/>
      <c r="E11" s="24"/>
      <c r="F11" s="25">
        <f t="shared" si="0"/>
        <v>0</v>
      </c>
    </row>
    <row r="12" spans="1:6" ht="24" x14ac:dyDescent="0.35">
      <c r="A12" s="32"/>
      <c r="B12" s="21" t="s">
        <v>53</v>
      </c>
      <c r="C12" s="77">
        <v>87</v>
      </c>
      <c r="D12" s="77" t="s">
        <v>24</v>
      </c>
      <c r="E12" s="24"/>
      <c r="F12" s="25">
        <f t="shared" si="0"/>
        <v>0</v>
      </c>
    </row>
    <row r="13" spans="1:6" x14ac:dyDescent="0.35">
      <c r="A13" s="32"/>
      <c r="B13" s="21"/>
      <c r="C13" s="77"/>
      <c r="D13" s="77"/>
      <c r="E13" s="16"/>
      <c r="F13" s="25">
        <f t="shared" si="0"/>
        <v>0</v>
      </c>
    </row>
    <row r="14" spans="1:6" ht="29.4" customHeight="1" x14ac:dyDescent="0.35">
      <c r="A14" s="32"/>
      <c r="B14" s="21" t="s">
        <v>25</v>
      </c>
      <c r="C14" s="77"/>
      <c r="D14" s="77"/>
      <c r="E14" s="24"/>
      <c r="F14" s="25">
        <f t="shared" si="0"/>
        <v>0</v>
      </c>
    </row>
    <row r="15" spans="1:6" x14ac:dyDescent="0.35">
      <c r="A15" s="32"/>
      <c r="B15" s="21" t="s">
        <v>26</v>
      </c>
      <c r="C15" s="22">
        <v>95</v>
      </c>
      <c r="D15" s="23" t="s">
        <v>24</v>
      </c>
      <c r="E15" s="24"/>
      <c r="F15" s="25">
        <f t="shared" si="0"/>
        <v>0</v>
      </c>
    </row>
    <row r="16" spans="1:6" x14ac:dyDescent="0.35">
      <c r="A16" s="32"/>
      <c r="B16" s="21"/>
      <c r="C16" s="22"/>
      <c r="D16" s="23"/>
      <c r="E16" s="24"/>
      <c r="F16" s="25"/>
    </row>
    <row r="17" spans="1:6" x14ac:dyDescent="0.35">
      <c r="A17" s="32"/>
      <c r="B17" s="21" t="s">
        <v>51</v>
      </c>
      <c r="C17" s="22">
        <v>64</v>
      </c>
      <c r="D17" s="23" t="s">
        <v>24</v>
      </c>
      <c r="E17" s="24"/>
      <c r="F17" s="25">
        <f>E17*C17</f>
        <v>0</v>
      </c>
    </row>
    <row r="18" spans="1:6" x14ac:dyDescent="0.35">
      <c r="A18" s="32"/>
      <c r="B18" s="16"/>
      <c r="C18" s="19"/>
      <c r="D18" s="16"/>
      <c r="E18" s="16"/>
      <c r="F18" s="25">
        <f t="shared" si="0"/>
        <v>0</v>
      </c>
    </row>
    <row r="19" spans="1:6" x14ac:dyDescent="0.35">
      <c r="A19" s="32" t="s">
        <v>10</v>
      </c>
      <c r="B19" s="27" t="s">
        <v>15</v>
      </c>
      <c r="C19" s="22"/>
      <c r="D19" s="23" t="s">
        <v>62</v>
      </c>
      <c r="E19" s="23"/>
      <c r="F19" s="25">
        <v>110000</v>
      </c>
    </row>
    <row r="20" spans="1:6" x14ac:dyDescent="0.35">
      <c r="A20" s="32"/>
      <c r="B20" s="27"/>
      <c r="C20" s="22"/>
      <c r="D20" s="23"/>
      <c r="E20" s="23"/>
      <c r="F20" s="17"/>
    </row>
    <row r="21" spans="1:6" x14ac:dyDescent="0.35">
      <c r="A21" s="14" t="s">
        <v>57</v>
      </c>
      <c r="B21" s="29" t="s">
        <v>61</v>
      </c>
      <c r="C21" s="22"/>
      <c r="D21" s="23"/>
      <c r="E21" s="58"/>
      <c r="F21" s="25">
        <v>100000</v>
      </c>
    </row>
    <row r="22" spans="1:6" x14ac:dyDescent="0.35">
      <c r="A22" s="14"/>
      <c r="B22" s="16"/>
      <c r="C22" s="16"/>
      <c r="D22" s="16"/>
      <c r="E22" s="16"/>
      <c r="F22" s="17"/>
    </row>
    <row r="23" spans="1:6" x14ac:dyDescent="0.35">
      <c r="A23" s="14"/>
      <c r="B23" s="33" t="s">
        <v>50</v>
      </c>
      <c r="C23" s="16"/>
      <c r="D23" s="16"/>
      <c r="E23" s="16"/>
      <c r="F23" s="78"/>
    </row>
    <row r="24" spans="1:6" x14ac:dyDescent="0.35">
      <c r="A24" s="14"/>
      <c r="B24" s="16"/>
      <c r="C24" s="16"/>
      <c r="D24" s="16"/>
      <c r="E24" s="16"/>
      <c r="F24" s="17"/>
    </row>
    <row r="25" spans="1:6" ht="15" thickBot="1" x14ac:dyDescent="0.4">
      <c r="A25" s="41"/>
      <c r="B25" s="38"/>
      <c r="C25" s="38"/>
      <c r="D25" s="38"/>
      <c r="E25" s="38"/>
      <c r="F25" s="39"/>
    </row>
  </sheetData>
  <pageMargins left="0.7" right="0.7" top="0.75" bottom="0.75" header="0.3" footer="0.3"/>
  <pageSetup orientation="portrait" horizontalDpi="4294967295" verticalDpi="4294967295" r:id="rId1"/>
  <headerFooter>
    <oddHeader xml:space="preserve">&amp;C&amp;"-,Bold"&amp;14&amp;UEde South, SH Ede TB-LON 3 Maintenance and Supplies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view="pageLayout" topLeftCell="B1" zoomScaleNormal="100" workbookViewId="0">
      <selection activeCell="E12" sqref="E12"/>
    </sheetView>
  </sheetViews>
  <sheetFormatPr defaultRowHeight="14.5" x14ac:dyDescent="0.35"/>
  <cols>
    <col min="1" max="1" width="3.54296875" customWidth="1"/>
    <col min="2" max="2" width="39.08984375" customWidth="1"/>
    <col min="3" max="3" width="4.08984375" customWidth="1"/>
    <col min="4" max="4" width="5.90625" customWidth="1"/>
    <col min="5" max="5" width="16.08984375" customWidth="1"/>
    <col min="6" max="6" width="16.453125" customWidth="1"/>
  </cols>
  <sheetData>
    <row r="1" spans="1:6" ht="15" thickBot="1" x14ac:dyDescent="0.4">
      <c r="A1" s="47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9" t="s">
        <v>5</v>
      </c>
    </row>
    <row r="2" spans="1:6" x14ac:dyDescent="0.35">
      <c r="A2" s="42" t="s">
        <v>6</v>
      </c>
      <c r="B2" s="43" t="s">
        <v>7</v>
      </c>
      <c r="C2" s="44"/>
      <c r="D2" s="44"/>
      <c r="E2" s="45"/>
      <c r="F2" s="46"/>
    </row>
    <row r="3" spans="1:6" ht="24.5" x14ac:dyDescent="0.35">
      <c r="A3" s="14"/>
      <c r="B3" s="40" t="s">
        <v>8</v>
      </c>
      <c r="C3" s="22"/>
      <c r="D3" s="23"/>
      <c r="E3" s="16"/>
      <c r="F3" s="17"/>
    </row>
    <row r="4" spans="1:6" x14ac:dyDescent="0.35">
      <c r="A4" s="14">
        <v>1</v>
      </c>
      <c r="B4" s="23" t="s">
        <v>27</v>
      </c>
      <c r="C4" s="77">
        <v>1</v>
      </c>
      <c r="D4" s="77" t="s">
        <v>9</v>
      </c>
      <c r="E4" s="56"/>
      <c r="F4" s="130">
        <f>E4*C4</f>
        <v>0</v>
      </c>
    </row>
    <row r="5" spans="1:6" x14ac:dyDescent="0.35">
      <c r="A5" s="14"/>
      <c r="B5" s="23"/>
      <c r="C5" s="77"/>
      <c r="D5" s="77"/>
      <c r="E5" s="77"/>
      <c r="F5" s="25">
        <f t="shared" ref="F5:F8" si="0">E5*C5</f>
        <v>0</v>
      </c>
    </row>
    <row r="6" spans="1:6" x14ac:dyDescent="0.35">
      <c r="A6" s="14">
        <v>2</v>
      </c>
      <c r="B6" s="23" t="s">
        <v>18</v>
      </c>
      <c r="C6" s="77">
        <v>1</v>
      </c>
      <c r="D6" s="77" t="s">
        <v>9</v>
      </c>
      <c r="E6" s="56"/>
      <c r="F6" s="25">
        <f t="shared" si="0"/>
        <v>0</v>
      </c>
    </row>
    <row r="7" spans="1:6" x14ac:dyDescent="0.35">
      <c r="A7" s="14"/>
      <c r="B7" s="23"/>
      <c r="C7" s="77"/>
      <c r="D7" s="77"/>
      <c r="E7" s="77"/>
      <c r="F7" s="25">
        <f t="shared" si="0"/>
        <v>0</v>
      </c>
    </row>
    <row r="8" spans="1:6" x14ac:dyDescent="0.35">
      <c r="A8" s="14">
        <v>3</v>
      </c>
      <c r="B8" s="23" t="s">
        <v>19</v>
      </c>
      <c r="C8" s="77">
        <v>2</v>
      </c>
      <c r="D8" s="77" t="s">
        <v>9</v>
      </c>
      <c r="E8" s="58"/>
      <c r="F8" s="25">
        <f t="shared" si="0"/>
        <v>0</v>
      </c>
    </row>
    <row r="9" spans="1:6" x14ac:dyDescent="0.35">
      <c r="A9" s="14"/>
      <c r="B9" s="23"/>
      <c r="C9" s="77"/>
      <c r="D9" s="77"/>
      <c r="E9" s="58"/>
      <c r="F9" s="25"/>
    </row>
    <row r="10" spans="1:6" x14ac:dyDescent="0.35">
      <c r="A10" s="14"/>
      <c r="B10" s="29"/>
      <c r="C10" s="77"/>
      <c r="D10" s="77"/>
      <c r="E10" s="77"/>
      <c r="F10" s="17"/>
    </row>
    <row r="11" spans="1:6" x14ac:dyDescent="0.35">
      <c r="A11" s="14"/>
      <c r="B11" s="29"/>
      <c r="C11" s="77"/>
      <c r="D11" s="77"/>
      <c r="E11" s="77"/>
      <c r="F11" s="17"/>
    </row>
    <row r="12" spans="1:6" x14ac:dyDescent="0.35">
      <c r="A12" s="14"/>
      <c r="B12" s="81" t="s">
        <v>50</v>
      </c>
      <c r="C12" s="77"/>
      <c r="D12" s="77"/>
      <c r="E12" s="56"/>
      <c r="F12" s="80">
        <f>SUM(F4:F10)</f>
        <v>0</v>
      </c>
    </row>
    <row r="13" spans="1:6" x14ac:dyDescent="0.35">
      <c r="A13" s="32"/>
      <c r="B13" s="23"/>
      <c r="C13" s="77"/>
      <c r="D13" s="77"/>
      <c r="E13" s="77"/>
      <c r="F13" s="17"/>
    </row>
    <row r="14" spans="1:6" ht="15" thickBot="1" x14ac:dyDescent="0.4">
      <c r="A14" s="35"/>
      <c r="B14" s="82"/>
      <c r="C14" s="83"/>
      <c r="D14" s="83"/>
      <c r="E14" s="84"/>
      <c r="F14" s="39"/>
    </row>
    <row r="15" spans="1:6" x14ac:dyDescent="0.35">
      <c r="A15" s="5"/>
      <c r="B15" s="7"/>
      <c r="C15" s="9"/>
      <c r="D15" s="9"/>
      <c r="E15" s="9"/>
    </row>
    <row r="16" spans="1:6" x14ac:dyDescent="0.35">
      <c r="A16" s="5"/>
      <c r="B16" s="7"/>
      <c r="C16" s="9"/>
      <c r="D16" s="9"/>
      <c r="E16" s="8"/>
    </row>
    <row r="17" spans="1:5" x14ac:dyDescent="0.35">
      <c r="A17" s="5"/>
      <c r="B17" s="7"/>
      <c r="C17" s="9"/>
      <c r="D17" s="9"/>
      <c r="E17" s="9"/>
    </row>
    <row r="18" spans="1:5" x14ac:dyDescent="0.35">
      <c r="A18" s="5"/>
      <c r="B18" s="4"/>
      <c r="C18" s="3"/>
    </row>
    <row r="19" spans="1:5" x14ac:dyDescent="0.35">
      <c r="A19" s="5"/>
      <c r="B19" s="4"/>
      <c r="C19" s="3"/>
    </row>
    <row r="20" spans="1:5" x14ac:dyDescent="0.35">
      <c r="C20" s="3"/>
    </row>
    <row r="21" spans="1:5" x14ac:dyDescent="0.35">
      <c r="A21" s="3"/>
      <c r="C21" s="3"/>
    </row>
    <row r="22" spans="1:5" x14ac:dyDescent="0.35">
      <c r="C22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&amp;C&amp;"-,Bold"&amp;14&amp;UIfelodun, SH Ikirum TB-LON 3 Maintenance and Supplies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6"/>
  <sheetViews>
    <sheetView view="pageLayout" zoomScaleNormal="100" workbookViewId="0">
      <selection activeCell="B7" sqref="B7"/>
    </sheetView>
  </sheetViews>
  <sheetFormatPr defaultRowHeight="14.5" x14ac:dyDescent="0.35"/>
  <cols>
    <col min="1" max="1" width="3.54296875" customWidth="1"/>
    <col min="2" max="2" width="43.54296875" customWidth="1"/>
    <col min="3" max="3" width="4.54296875" customWidth="1"/>
    <col min="4" max="4" width="5.453125" customWidth="1"/>
    <col min="5" max="5" width="12.54296875" customWidth="1"/>
    <col min="6" max="6" width="16.90625" customWidth="1"/>
  </cols>
  <sheetData>
    <row r="1" spans="1:6" x14ac:dyDescent="0.35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</row>
    <row r="2" spans="1:6" x14ac:dyDescent="0.35">
      <c r="A2" s="22" t="s">
        <v>6</v>
      </c>
      <c r="B2" s="15" t="s">
        <v>11</v>
      </c>
      <c r="C2" s="23"/>
      <c r="D2" s="23"/>
      <c r="E2" s="23"/>
      <c r="F2" s="23"/>
    </row>
    <row r="3" spans="1:6" ht="59.4" customHeight="1" x14ac:dyDescent="0.35">
      <c r="A3" s="77"/>
      <c r="B3" s="52" t="s">
        <v>46</v>
      </c>
      <c r="C3" s="22"/>
      <c r="D3" s="23"/>
      <c r="E3" s="23"/>
      <c r="F3" s="23"/>
    </row>
    <row r="4" spans="1:6" x14ac:dyDescent="0.35">
      <c r="A4" s="77" t="s">
        <v>39</v>
      </c>
      <c r="B4" s="69" t="s">
        <v>47</v>
      </c>
      <c r="C4" s="22"/>
      <c r="D4" s="23" t="s">
        <v>62</v>
      </c>
      <c r="E4" s="24"/>
      <c r="F4" s="50">
        <f>E4</f>
        <v>0</v>
      </c>
    </row>
    <row r="5" spans="1:6" x14ac:dyDescent="0.35">
      <c r="A5" s="77"/>
      <c r="B5" s="27"/>
      <c r="C5" s="22"/>
      <c r="D5" s="23"/>
      <c r="E5" s="24"/>
      <c r="F5" s="50"/>
    </row>
    <row r="6" spans="1:6" x14ac:dyDescent="0.35">
      <c r="A6" s="23" t="s">
        <v>10</v>
      </c>
      <c r="B6" s="15" t="s">
        <v>7</v>
      </c>
      <c r="C6" s="23"/>
      <c r="D6" s="23"/>
      <c r="E6" s="23"/>
      <c r="F6" s="23"/>
    </row>
    <row r="7" spans="1:6" x14ac:dyDescent="0.35">
      <c r="A7" s="23"/>
      <c r="B7" s="40" t="s">
        <v>8</v>
      </c>
      <c r="C7" s="22"/>
      <c r="D7" s="23"/>
      <c r="E7" s="23"/>
      <c r="F7" s="23"/>
    </row>
    <row r="8" spans="1:6" x14ac:dyDescent="0.35">
      <c r="A8" s="23"/>
      <c r="B8" s="23"/>
      <c r="C8" s="77"/>
      <c r="D8" s="77"/>
      <c r="E8" s="77"/>
      <c r="F8" s="50"/>
    </row>
    <row r="9" spans="1:6" x14ac:dyDescent="0.35">
      <c r="A9" s="23">
        <v>1</v>
      </c>
      <c r="B9" s="23" t="s">
        <v>85</v>
      </c>
      <c r="C9" s="22">
        <v>3</v>
      </c>
      <c r="D9" s="22" t="s">
        <v>9</v>
      </c>
      <c r="E9" s="58"/>
      <c r="F9" s="50">
        <f>E9*C9</f>
        <v>0</v>
      </c>
    </row>
    <row r="10" spans="1:6" x14ac:dyDescent="0.35">
      <c r="A10" s="77"/>
      <c r="B10" s="27"/>
      <c r="C10" s="22"/>
      <c r="D10" s="23"/>
      <c r="E10" s="23"/>
      <c r="F10" s="23"/>
    </row>
    <row r="11" spans="1:6" x14ac:dyDescent="0.35">
      <c r="A11" s="77"/>
      <c r="B11" s="101" t="s">
        <v>50</v>
      </c>
      <c r="C11" s="22"/>
      <c r="D11" s="23"/>
      <c r="E11" s="23"/>
      <c r="F11" s="102">
        <f>SUM(F3:F10)</f>
        <v>0</v>
      </c>
    </row>
    <row r="12" spans="1:6" x14ac:dyDescent="0.35">
      <c r="A12" s="77"/>
      <c r="B12" s="27"/>
      <c r="C12" s="22"/>
      <c r="D12" s="23"/>
      <c r="E12" s="23"/>
      <c r="F12" s="23"/>
    </row>
    <row r="13" spans="1:6" x14ac:dyDescent="0.35">
      <c r="B13" s="4"/>
      <c r="C13" s="3"/>
    </row>
    <row r="14" spans="1:6" x14ac:dyDescent="0.35">
      <c r="B14" s="4"/>
      <c r="C14" s="3"/>
    </row>
    <row r="22" spans="1:5" x14ac:dyDescent="0.35">
      <c r="A22" s="14"/>
      <c r="B22" s="23"/>
      <c r="C22" s="77"/>
      <c r="D22" s="77"/>
      <c r="E22" s="58"/>
    </row>
    <row r="23" spans="1:5" x14ac:dyDescent="0.35">
      <c r="A23" s="14"/>
      <c r="B23" s="29"/>
      <c r="C23" s="77"/>
      <c r="D23" s="77"/>
      <c r="E23" s="77"/>
    </row>
    <row r="24" spans="1:5" x14ac:dyDescent="0.35">
      <c r="A24" s="14"/>
      <c r="B24" s="29"/>
      <c r="C24" s="77"/>
      <c r="D24" s="77"/>
      <c r="E24" s="77"/>
    </row>
    <row r="25" spans="1:5" x14ac:dyDescent="0.35">
      <c r="A25" s="3"/>
      <c r="C25" s="3"/>
    </row>
    <row r="26" spans="1:5" x14ac:dyDescent="0.35">
      <c r="C26" s="3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&amp;C&amp;"-,Bold"&amp;14&amp;UState Hospital Ilesa, Ilesa West TB-LON 3 Maintenance and Supplies list.</oddHeader>
  </headerFooter>
</worksheet>
</file>

<file path=docMetadata/LabelInfo.xml><?xml version="1.0" encoding="utf-8"?>
<clbl:labelList xmlns:clbl="http://schemas.microsoft.com/office/2020/mipLabelMetadata">
  <clbl:label id="{5bdc6489-e816-4d5f-a964-770eaacd0870}" enabled="1" method="Standard" siteId="{995c8049-bfb4-4df7-a971-0330afa808c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Cover Page</vt:lpstr>
      <vt:lpstr>Irewole LGA, SH Ikire</vt:lpstr>
      <vt:lpstr>Ife Central, OAUTHC Eleiyele</vt:lpstr>
      <vt:lpstr>Iwo, SH Iwo</vt:lpstr>
      <vt:lpstr>Osogbo, SH Asubiaro</vt:lpstr>
      <vt:lpstr>Osogbo, Oke Baale PHC</vt:lpstr>
      <vt:lpstr>Ede South, SH Ede</vt:lpstr>
      <vt:lpstr>Ifelodun, SH Ikirun</vt:lpstr>
      <vt:lpstr>Ilesa, West, SH Ilesa</vt:lpstr>
      <vt:lpstr>Ilesa East, Irojo PHC</vt:lpstr>
      <vt:lpstr>Ilesa East, OAUTHC Wesley G (2)</vt:lpstr>
      <vt:lpstr>Irewole LGA, Ayedaade PHC (2)</vt:lpstr>
      <vt:lpstr>Isokan, Adesina PHC</vt:lpstr>
      <vt:lpstr>Ife East, Enuwa PHC</vt:lpstr>
      <vt:lpstr>Isale, Oyo PHC Boripe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Ikeobi Mbonu</dc:creator>
  <cp:lastModifiedBy>Dakum Luret Nita</cp:lastModifiedBy>
  <dcterms:created xsi:type="dcterms:W3CDTF">2024-07-09T11:46:28Z</dcterms:created>
  <dcterms:modified xsi:type="dcterms:W3CDTF">2024-10-30T08:14:44Z</dcterms:modified>
</cp:coreProperties>
</file>