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ldakum\Downloads\"/>
    </mc:Choice>
  </mc:AlternateContent>
  <xr:revisionPtr revIDLastSave="0" documentId="13_ncr:1_{576B1358-1ED7-4D16-AE5D-9DE34CBC20D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ver Page" sheetId="34" r:id="rId1"/>
    <sheet name="Kosofe, Gbagada GH." sheetId="1" r:id="rId2"/>
    <sheet name="IDH Lagos Mainland" sheetId="5" r:id="rId3"/>
    <sheet name="Oshodi-Isolo, Isolo GH." sheetId="6" r:id="rId4"/>
    <sheet name="Ajeromi, Ajeromi GH" sheetId="8" r:id="rId5"/>
    <sheet name="Ajeromi, Tolu PHC." sheetId="12" r:id="rId6"/>
    <sheet name="Shomolu, NOH Igbobi." sheetId="15" r:id="rId7"/>
    <sheet name="Eti-Osa, MCC Eti-Osa." sheetId="18" r:id="rId8"/>
    <sheet name="Ojo, Ilogbo Central hosp." sheetId="19" r:id="rId9"/>
    <sheet name="Ikorodu, St Raphael." sheetId="24" r:id="rId10"/>
    <sheet name="Ifako-Ijaye, Ahmadiya Muslim H " sheetId="27" r:id="rId11"/>
    <sheet name="Ifako-Ijaye, Hamkad hospital." sheetId="28" r:id="rId12"/>
    <sheet name="Onigbongbon PHC" sheetId="33" r:id="rId13"/>
    <sheet name="Summary" sheetId="29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" i="18" l="1"/>
  <c r="F88" i="18"/>
  <c r="F85" i="18"/>
  <c r="F83" i="18"/>
  <c r="F81" i="18"/>
  <c r="F69" i="18"/>
  <c r="F67" i="18"/>
  <c r="F57" i="18"/>
  <c r="F54" i="18"/>
  <c r="F51" i="18"/>
  <c r="F47" i="18"/>
  <c r="F45" i="18"/>
  <c r="F41" i="18"/>
  <c r="F36" i="18"/>
  <c r="F30" i="18"/>
  <c r="F25" i="18"/>
  <c r="F23" i="18"/>
  <c r="F19" i="18"/>
  <c r="F12" i="18"/>
  <c r="F9" i="18"/>
  <c r="F6" i="18"/>
  <c r="F4" i="18"/>
  <c r="F37" i="18" l="1"/>
  <c r="F96" i="1" l="1"/>
  <c r="F93" i="1"/>
  <c r="F91" i="1"/>
  <c r="F89" i="1"/>
  <c r="F77" i="1"/>
  <c r="F75" i="1"/>
  <c r="F63" i="1"/>
  <c r="F60" i="1"/>
  <c r="F57" i="1"/>
  <c r="F53" i="1"/>
  <c r="F51" i="1"/>
  <c r="F47" i="1"/>
  <c r="F42" i="1"/>
  <c r="F36" i="1"/>
  <c r="F31" i="1"/>
  <c r="F29" i="1"/>
  <c r="F25" i="1"/>
  <c r="F18" i="1"/>
  <c r="F15" i="1"/>
  <c r="F12" i="1"/>
  <c r="F10" i="1"/>
  <c r="P7" i="12" l="1"/>
  <c r="F3" i="6" l="1"/>
  <c r="P5" i="12" l="1"/>
  <c r="F8" i="15"/>
  <c r="F9" i="15"/>
  <c r="F10" i="15"/>
  <c r="F11" i="15"/>
  <c r="F12" i="15"/>
  <c r="F13" i="15"/>
  <c r="F7" i="15"/>
  <c r="F3" i="15"/>
  <c r="F14" i="33" l="1"/>
  <c r="F17" i="33"/>
  <c r="C14" i="29" s="1"/>
  <c r="C12" i="29" l="1"/>
  <c r="F125" i="1"/>
  <c r="F126" i="1"/>
  <c r="C13" i="29"/>
  <c r="F9" i="24"/>
  <c r="C11" i="29" s="1"/>
  <c r="F124" i="18"/>
  <c r="F120" i="18"/>
  <c r="F118" i="18"/>
  <c r="F116" i="18"/>
  <c r="F114" i="18"/>
  <c r="F112" i="18"/>
  <c r="F110" i="18"/>
  <c r="F108" i="18"/>
  <c r="F21" i="15"/>
  <c r="P30" i="12"/>
  <c r="F16" i="8"/>
  <c r="F19" i="6"/>
  <c r="F123" i="1"/>
  <c r="P24" i="12"/>
  <c r="P16" i="12"/>
  <c r="C8" i="29" l="1"/>
  <c r="C9" i="29"/>
  <c r="C10" i="29"/>
  <c r="F10" i="8"/>
  <c r="F4" i="8"/>
  <c r="F13" i="6"/>
  <c r="F9" i="6"/>
  <c r="F14" i="5"/>
  <c r="F12" i="5"/>
  <c r="F4" i="5"/>
  <c r="F120" i="1"/>
  <c r="F114" i="1"/>
  <c r="P22" i="12"/>
  <c r="P26" i="12"/>
  <c r="P20" i="12"/>
  <c r="P18" i="12"/>
  <c r="P14" i="12"/>
  <c r="F12" i="8"/>
  <c r="F8" i="8"/>
  <c r="F6" i="8"/>
  <c r="F11" i="6"/>
  <c r="F15" i="6"/>
  <c r="F7" i="6"/>
  <c r="F10" i="5"/>
  <c r="F8" i="5"/>
  <c r="F6" i="5"/>
  <c r="F118" i="1"/>
  <c r="F116" i="1"/>
  <c r="F112" i="1"/>
  <c r="F21" i="6" l="1"/>
  <c r="C5" i="29" s="1"/>
  <c r="F16" i="5"/>
  <c r="C4" i="29" s="1"/>
  <c r="C3" i="29"/>
  <c r="C7" i="29"/>
  <c r="F19" i="8"/>
  <c r="C6" i="29" s="1"/>
  <c r="C16" i="29" l="1"/>
</calcChain>
</file>

<file path=xl/sharedStrings.xml><?xml version="1.0" encoding="utf-8"?>
<sst xmlns="http://schemas.openxmlformats.org/spreadsheetml/2006/main" count="570" uniqueCount="157">
  <si>
    <t>S/N</t>
  </si>
  <si>
    <t>Description of item</t>
  </si>
  <si>
    <t>Qty</t>
  </si>
  <si>
    <t>Unit</t>
  </si>
  <si>
    <t>Rate</t>
  </si>
  <si>
    <t>Amount</t>
  </si>
  <si>
    <t>Furniture.</t>
  </si>
  <si>
    <t>nos</t>
  </si>
  <si>
    <t>Supply and install the following good quality furniture.</t>
  </si>
  <si>
    <t>Other supplies</t>
  </si>
  <si>
    <t>A</t>
  </si>
  <si>
    <t>B</t>
  </si>
  <si>
    <t>Supply install and commission the following Air conditioning equipments (Air Flow, LG or any appoved equal).</t>
  </si>
  <si>
    <t>1.5Hp, 12,000btu/Hr split Air conditioning unit.</t>
  </si>
  <si>
    <t>Allow for A/C refrigerant pipe and condensate pipe.</t>
  </si>
  <si>
    <t>Allow for a pair of A/C steel hanger for outdoor unit.</t>
  </si>
  <si>
    <t>Thermocool stabilizer TEC (5000watts).</t>
  </si>
  <si>
    <t>i</t>
  </si>
  <si>
    <t>ii</t>
  </si>
  <si>
    <t>iii</t>
  </si>
  <si>
    <t>iv</t>
  </si>
  <si>
    <t>Plastic Chair</t>
  </si>
  <si>
    <t>C</t>
  </si>
  <si>
    <t>AIR CONDITIONING &amp; VENTILATION</t>
  </si>
  <si>
    <t>Pairs</t>
  </si>
  <si>
    <t>Description of Item</t>
  </si>
  <si>
    <t>Drug shelf - 6ft metal shelf with door.</t>
  </si>
  <si>
    <t>4ft Office table with side drawers</t>
  </si>
  <si>
    <t xml:space="preserve">Semi Executive Office chair </t>
  </si>
  <si>
    <t>Metal base Weighing Scale; up to 500 Kg</t>
  </si>
  <si>
    <t>Fan - Ox 26" inches Industrial standing fan</t>
  </si>
  <si>
    <t>4 - drawers fire proof File  cabinet</t>
  </si>
  <si>
    <t>3 seater metal Patient Bench</t>
  </si>
  <si>
    <t>TOTAL</t>
  </si>
  <si>
    <t>Rectangular foldable plastic table.</t>
  </si>
  <si>
    <t>Supply, install and commission the following refrigerator equipment (LG, Samsung or approved equal)</t>
  </si>
  <si>
    <t>Clinical sample storage. (Dirty fridge).</t>
  </si>
  <si>
    <t>Giostyle coolbox. (32 litres)</t>
  </si>
  <si>
    <t>Provide Stationeries to include the following; stapler &amp; stapler pins, scissors, paper tape.</t>
  </si>
  <si>
    <t>sum</t>
  </si>
  <si>
    <t>Make provision for the repair of faulty Air conditioner unit.</t>
  </si>
  <si>
    <t>Provide Stationeries to include the following; stapler &amp; stapler pins, scissors, paper tape &amp; mopping stick</t>
  </si>
  <si>
    <t>SUMMARY</t>
  </si>
  <si>
    <t>SITES</t>
  </si>
  <si>
    <t>AMOUNT</t>
  </si>
  <si>
    <t>Oshodi- Isolo, Isolo GH</t>
  </si>
  <si>
    <t>Ajeromi, Ajeromi GH</t>
  </si>
  <si>
    <t>Ajeromi, Tolu PHC</t>
  </si>
  <si>
    <t>Shomolu, NOH Igbobi</t>
  </si>
  <si>
    <t>Eti-Osa, MCC Eti-Osa</t>
  </si>
  <si>
    <t>Ojo Ilogbo Central Hospital</t>
  </si>
  <si>
    <t>Ifako-Ijaye, Ahmadiya Muslim Hospital</t>
  </si>
  <si>
    <t>Ifako-Ijaye, Hamkad Hospital</t>
  </si>
  <si>
    <t>m2</t>
  </si>
  <si>
    <t>Aluminum, sliding windows 900x1200mm</t>
  </si>
  <si>
    <t>nr</t>
  </si>
  <si>
    <t>NEW WORKS.</t>
  </si>
  <si>
    <t>White powder coated rebated Aluminium frame window with 8mm thick tinted laminated safety glazing complete with sub-frame, thermal barriers, integral mullions, fly screen netting complete with accessories fixed to manufacturer's details. (Tower or equal approved)</t>
  </si>
  <si>
    <t>Ergocentric lab stools</t>
  </si>
  <si>
    <t>Onigbongbon PHC</t>
  </si>
  <si>
    <t>Maintenance Works</t>
  </si>
  <si>
    <t>item</t>
  </si>
  <si>
    <t>Allow for the removal of faulty AC unit</t>
  </si>
  <si>
    <t>Nos</t>
  </si>
  <si>
    <t>Maintenance works</t>
  </si>
  <si>
    <t>Allow for the replacement of damaged suspended ceiling boards.</t>
  </si>
  <si>
    <t>ELECTRICALS.</t>
  </si>
  <si>
    <t>Allow for the purchase of electrical consumables that include; sockets, extension plugs and wire.</t>
  </si>
  <si>
    <t>lot</t>
  </si>
  <si>
    <t>Carefully remove all the zinc roofing sheets and carefully discard away from site.</t>
  </si>
  <si>
    <t>Carefully remove all the old skylight roofing sheets and carefully discard away from site.</t>
  </si>
  <si>
    <t>New Works</t>
  </si>
  <si>
    <t>Allow for the construction and installation of canopy/car port. (3300 x 3600 x 2700)mm.</t>
  </si>
  <si>
    <t>Allow for the  supply and installation of green skylight roofing sheet where necessary. With guage 0.5 mm and accessories.</t>
  </si>
  <si>
    <t xml:space="preserve">Allow for the complete replacement of the roof with dimension (6000mm x 4800mm), with accessories , ridges, eaves etc. </t>
  </si>
  <si>
    <t>D</t>
  </si>
  <si>
    <t>E</t>
  </si>
  <si>
    <t xml:space="preserve">Allow lump sum for making good the roof rafters and fascia. </t>
  </si>
  <si>
    <t>SUBSTRUCTURE (BASE OF CONTAINER &amp; WAITING AREA)</t>
  </si>
  <si>
    <t>Top soil for preservation 150 average depth</t>
  </si>
  <si>
    <r>
      <t>m</t>
    </r>
    <r>
      <rPr>
        <vertAlign val="superscript"/>
        <sz val="9"/>
        <rFont val="Trebuchet MS"/>
        <family val="2"/>
      </rPr>
      <t>2</t>
    </r>
  </si>
  <si>
    <t>Trenches exceeding 300 wide 0.3m maximum depth; below existing ground level</t>
  </si>
  <si>
    <r>
      <t>m</t>
    </r>
    <r>
      <rPr>
        <vertAlign val="superscript"/>
        <sz val="9"/>
        <rFont val="Trebuchet MS"/>
        <family val="2"/>
      </rPr>
      <t>3</t>
    </r>
  </si>
  <si>
    <t>Disposal</t>
  </si>
  <si>
    <t>Excavated material off site</t>
  </si>
  <si>
    <t>Selected Excavated Material</t>
  </si>
  <si>
    <t>Filling to excavation over 250 average thick, obtained from on site spoil heaps; arising from excavations, depositing in layers 150mm maximum thickness</t>
  </si>
  <si>
    <t>E IN SITU CONCRETE/LARGE PRECAST CONCRETE</t>
  </si>
  <si>
    <t xml:space="preserve"> </t>
  </si>
  <si>
    <t>E10 IN SITU CONCRETE</t>
  </si>
  <si>
    <t>Plain In-situ; Concrete (1:3:6 - all in aggregate)</t>
  </si>
  <si>
    <t>Blinding bed 50 thick</t>
  </si>
  <si>
    <r>
      <t>Reinforced; Concrete Grade 25.5; developing minimum 25.5N/mm</t>
    </r>
    <r>
      <rPr>
        <u/>
        <vertAlign val="superscript"/>
        <sz val="9"/>
        <rFont val="Trebuchet MS"/>
        <family val="2"/>
      </rPr>
      <t>2</t>
    </r>
    <r>
      <rPr>
        <u/>
        <sz val="9"/>
        <rFont val="Trebuchet MS"/>
        <family val="2"/>
      </rPr>
      <t xml:space="preserve"> work strength in 28 days</t>
    </r>
  </si>
  <si>
    <t>F</t>
  </si>
  <si>
    <t>Foundation generally / 150mm thick Concrete bed</t>
  </si>
  <si>
    <t>G</t>
  </si>
  <si>
    <t>Allow for erection of 100mm diameter Steel poles complete with excavation, concrete works and apply gloss paint</t>
  </si>
  <si>
    <t>E20 FORMWORK FOR IN SITU CONCRETE</t>
  </si>
  <si>
    <t>Formwork; Sawn Formwork</t>
  </si>
  <si>
    <t>H</t>
  </si>
  <si>
    <t>Edge of bed 150mm high</t>
  </si>
  <si>
    <t>m</t>
  </si>
  <si>
    <t>F MASONRY</t>
  </si>
  <si>
    <t>F10 BRICK/BLOCK WALLING</t>
  </si>
  <si>
    <t xml:space="preserve">Blockwork; Solid sandcrete blockwork in cement mortar (1:6) </t>
  </si>
  <si>
    <t>J</t>
  </si>
  <si>
    <t>Walls 150mm thick (Below ground level)</t>
  </si>
  <si>
    <t>SUPERSTUCTURE</t>
  </si>
  <si>
    <t>Allow a provisional sum for the supply and installation of PortaCabin suitable for office used in size 6000 x 2500  x 2800mm high complete with wooden floor and all its accessories as may be directed.</t>
  </si>
  <si>
    <t>Walls Partitions &amp; Claddings</t>
  </si>
  <si>
    <t>Supply and fix plywood partitions complete with 50 x 50mm thick supporting timber as may be directed</t>
  </si>
  <si>
    <t>Supply and fix plywood cladding  complete with 50 x 50mm thick supporting timbers to steel wall  as may be directed</t>
  </si>
  <si>
    <t>DOORS/WINDOWS</t>
  </si>
  <si>
    <t>Allow for the supply and fixing of aluminium (Window frames) in size 1200 x 1200mm complete as may be directed</t>
  </si>
  <si>
    <t>Fix Burglary proof to windows complete with welding works in size 1200 x 1200mm high</t>
  </si>
  <si>
    <t>K</t>
  </si>
  <si>
    <t>Supply and fix steel door complete with frames, locks and apply gloss paint in size 900 x 2100mm high</t>
  </si>
  <si>
    <t>ROOF</t>
  </si>
  <si>
    <t>Allow for steel roof members to Engineer's specifications and details.</t>
  </si>
  <si>
    <t>Aluminium Sheet</t>
  </si>
  <si>
    <t>0.5mm oven baked long span Aluminium Roofing sheet laid according to manufacturer's specification</t>
  </si>
  <si>
    <t>Roof covering</t>
  </si>
  <si>
    <t>Ridge Cap</t>
  </si>
  <si>
    <t>Wall Finishes</t>
  </si>
  <si>
    <t>Internal</t>
  </si>
  <si>
    <t>Prepare and apply  two finishing coats of gloss paint on plywood cladding complete with partitions</t>
  </si>
  <si>
    <t>External</t>
  </si>
  <si>
    <t>Prepare and apply  two finishing coats of gloss paint on steel wall (Externally)</t>
  </si>
  <si>
    <t>FLOOR FINISHES</t>
  </si>
  <si>
    <t>Ceramic Tiling; Ceramic tiles approved colour in cement mortar on and including screeded bed &amp; pointing in matching cement complete with adhessive</t>
  </si>
  <si>
    <t>300 x 300 x 8mm thick tiles (Internally)</t>
  </si>
  <si>
    <t>20mm Cement and sand Screed trowelled smooth to floor (waiting area)</t>
  </si>
  <si>
    <t>Prepare and apply two coats of emulsion paint on ceiling soffit generally</t>
  </si>
  <si>
    <t>ELECTRICAL INSTALLATION</t>
  </si>
  <si>
    <t>Allow a provisional sum for Electrical works to include; general rewiring and trunking of alll surface wiring, provision of lighting fittings, fans,extractor fans, switches &amp; sockets etc.</t>
  </si>
  <si>
    <t>Item</t>
  </si>
  <si>
    <t>1 Hp, 9,000btu/Hr split Air conditioning unit.</t>
  </si>
  <si>
    <t>Construction and intallation of portacabin.</t>
  </si>
  <si>
    <t>L</t>
  </si>
  <si>
    <t>M</t>
  </si>
  <si>
    <t>v</t>
  </si>
  <si>
    <t>vi</t>
  </si>
  <si>
    <t>vii</t>
  </si>
  <si>
    <t>viii</t>
  </si>
  <si>
    <t>ix</t>
  </si>
  <si>
    <t>x</t>
  </si>
  <si>
    <t>400 x 400 x 8mm thick tiles (Internally)</t>
  </si>
  <si>
    <t>401 x 400 x 8mm thick tiles (external for waiting area)</t>
  </si>
  <si>
    <t>Contingency</t>
  </si>
  <si>
    <t>Gbagada GH Kosofe LGA</t>
  </si>
  <si>
    <t>Ikorodu, St Rapheal Hospital</t>
  </si>
  <si>
    <t>IDH Lagos Mainland (Mainland Hospital, Yaba)</t>
  </si>
  <si>
    <t>LAGOS STATE</t>
  </si>
  <si>
    <t>LOT 1</t>
  </si>
  <si>
    <t>OCT.2024</t>
  </si>
  <si>
    <t>INSTITUTE OF HUMAN VIROLOGY NIGERIA</t>
  </si>
  <si>
    <t>MAINTENANCE OF TB-LON 3 FACILITIES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</si>
</sst>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Trebuchet MS"/>
      <family val="2"/>
    </font>
    <font>
      <sz val="9"/>
      <color theme="1"/>
      <name val="Trebuchet MS"/>
      <family val="2"/>
    </font>
    <font>
      <b/>
      <u/>
      <sz val="9"/>
      <color theme="1"/>
      <name val="Trebuchet MS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name val="Trebuchet MS"/>
      <family val="2"/>
    </font>
    <font>
      <sz val="9"/>
      <name val="Trebuchet MS"/>
      <family val="2"/>
    </font>
    <font>
      <sz val="10"/>
      <name val="Arial"/>
      <family val="2"/>
    </font>
    <font>
      <b/>
      <u/>
      <sz val="9"/>
      <name val="Trebuchet MS"/>
      <family val="2"/>
    </font>
    <font>
      <vertAlign val="superscript"/>
      <sz val="9"/>
      <name val="Trebuchet MS"/>
      <family val="2"/>
    </font>
    <font>
      <u/>
      <vertAlign val="superscript"/>
      <sz val="9"/>
      <name val="Trebuchet MS"/>
      <family val="2"/>
    </font>
    <font>
      <b/>
      <sz val="9"/>
      <name val="Trebuchet MS"/>
      <family val="2"/>
    </font>
    <font>
      <sz val="11"/>
      <color theme="1"/>
      <name val="Arial Black"/>
      <family val="2"/>
    </font>
    <font>
      <sz val="16"/>
      <color theme="1"/>
      <name val="Arial Black"/>
      <family val="2"/>
    </font>
    <font>
      <sz val="12"/>
      <color theme="1"/>
      <name val="Arial Black"/>
      <family val="2"/>
    </font>
    <font>
      <sz val="10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9">
    <xf numFmtId="0" fontId="0" fillId="0" borderId="0"/>
    <xf numFmtId="164" fontId="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164" fontId="10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4" fontId="4" fillId="0" borderId="0" xfId="1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/>
    <xf numFmtId="0" fontId="3" fillId="0" borderId="1" xfId="0" applyFont="1" applyBorder="1"/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2" fillId="0" borderId="1" xfId="0" applyFont="1" applyBorder="1"/>
    <xf numFmtId="3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2" xfId="0" applyFont="1" applyBorder="1"/>
    <xf numFmtId="0" fontId="0" fillId="0" borderId="3" xfId="0" applyBorder="1"/>
    <xf numFmtId="0" fontId="7" fillId="0" borderId="2" xfId="0" applyFont="1" applyBorder="1"/>
    <xf numFmtId="0" fontId="4" fillId="0" borderId="3" xfId="0" applyFont="1" applyBorder="1"/>
    <xf numFmtId="164" fontId="4" fillId="0" borderId="3" xfId="1" applyFont="1" applyBorder="1"/>
    <xf numFmtId="164" fontId="3" fillId="2" borderId="3" xfId="1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/>
    <xf numFmtId="0" fontId="5" fillId="0" borderId="8" xfId="0" applyFont="1" applyBorder="1"/>
    <xf numFmtId="0" fontId="4" fillId="0" borderId="8" xfId="0" applyFont="1" applyBorder="1"/>
    <xf numFmtId="0" fontId="0" fillId="0" borderId="8" xfId="0" applyBorder="1"/>
    <xf numFmtId="0" fontId="0" fillId="0" borderId="9" xfId="0" applyBorder="1"/>
    <xf numFmtId="0" fontId="4" fillId="0" borderId="2" xfId="0" applyFont="1" applyBorder="1" applyAlignment="1">
      <alignment horizontal="center"/>
    </xf>
    <xf numFmtId="0" fontId="0" fillId="0" borderId="2" xfId="0" applyBorder="1"/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4" fillId="0" borderId="9" xfId="0" applyFont="1" applyBorder="1"/>
    <xf numFmtId="164" fontId="1" fillId="2" borderId="3" xfId="1" applyFont="1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8" xfId="0" applyFont="1" applyBorder="1" applyAlignment="1">
      <alignment wrapText="1"/>
    </xf>
    <xf numFmtId="0" fontId="4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/>
    <xf numFmtId="0" fontId="2" fillId="0" borderId="13" xfId="0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164" fontId="4" fillId="0" borderId="1" xfId="1" applyFont="1" applyBorder="1" applyAlignment="1">
      <alignment wrapText="1"/>
    </xf>
    <xf numFmtId="164" fontId="4" fillId="0" borderId="1" xfId="0" applyNumberFormat="1" applyFont="1" applyBorder="1"/>
    <xf numFmtId="164" fontId="3" fillId="2" borderId="1" xfId="0" applyNumberFormat="1" applyFont="1" applyFill="1" applyBorder="1"/>
    <xf numFmtId="0" fontId="8" fillId="0" borderId="1" xfId="0" applyFont="1" applyBorder="1" applyAlignment="1">
      <alignment horizontal="left" vertical="center" wrapText="1"/>
    </xf>
    <xf numFmtId="164" fontId="4" fillId="0" borderId="1" xfId="1" applyFont="1" applyBorder="1"/>
    <xf numFmtId="164" fontId="3" fillId="2" borderId="1" xfId="1" applyFont="1" applyFill="1" applyBorder="1"/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164" fontId="4" fillId="0" borderId="1" xfId="1" applyFont="1" applyBorder="1" applyAlignment="1">
      <alignment horizontal="center"/>
    </xf>
    <xf numFmtId="0" fontId="7" fillId="0" borderId="1" xfId="0" applyFont="1" applyBorder="1"/>
    <xf numFmtId="0" fontId="9" fillId="0" borderId="19" xfId="3" applyFont="1" applyBorder="1" applyAlignment="1">
      <alignment horizontal="justify" vertical="center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4" applyNumberFormat="1" applyFont="1" applyBorder="1" applyAlignment="1">
      <alignment horizontal="right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justify" vertical="center" wrapText="1"/>
    </xf>
    <xf numFmtId="164" fontId="9" fillId="0" borderId="1" xfId="5" applyFont="1" applyBorder="1" applyAlignment="1">
      <alignment horizontal="right" vertical="center" wrapText="1"/>
    </xf>
    <xf numFmtId="0" fontId="8" fillId="0" borderId="1" xfId="3" applyFont="1" applyBorder="1" applyAlignment="1">
      <alignment horizontal="justify" vertical="center" wrapText="1"/>
    </xf>
    <xf numFmtId="0" fontId="9" fillId="0" borderId="1" xfId="2" applyFont="1" applyBorder="1" applyAlignment="1">
      <alignment horizontal="justify" vertical="center" wrapText="1" readingOrder="1"/>
    </xf>
    <xf numFmtId="0" fontId="11" fillId="0" borderId="1" xfId="3" applyFont="1" applyBorder="1" applyAlignment="1">
      <alignment horizontal="justify"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164" fontId="4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/>
    </xf>
    <xf numFmtId="164" fontId="9" fillId="0" borderId="1" xfId="6" applyFont="1" applyBorder="1" applyAlignment="1">
      <alignment horizontal="right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/>
    </xf>
    <xf numFmtId="0" fontId="8" fillId="3" borderId="1" xfId="7" applyFont="1" applyFill="1" applyBorder="1" applyAlignment="1">
      <alignment horizontal="justify" vertical="center" wrapText="1"/>
    </xf>
    <xf numFmtId="0" fontId="10" fillId="0" borderId="1" xfId="7" applyFont="1" applyBorder="1" applyAlignment="1">
      <alignment horizontal="center" vertical="center"/>
    </xf>
    <xf numFmtId="164" fontId="10" fillId="0" borderId="1" xfId="6" applyFont="1" applyBorder="1" applyAlignment="1">
      <alignment horizontal="center" vertical="center"/>
    </xf>
    <xf numFmtId="164" fontId="9" fillId="0" borderId="1" xfId="8" applyFont="1" applyBorder="1" applyAlignment="1">
      <alignment horizontal="right" vertical="center" wrapText="1"/>
    </xf>
    <xf numFmtId="0" fontId="9" fillId="0" borderId="1" xfId="7" applyFont="1" applyBorder="1" applyAlignment="1">
      <alignment horizontal="justify" vertical="center" wrapText="1"/>
    </xf>
    <xf numFmtId="0" fontId="9" fillId="0" borderId="1" xfId="7" applyFont="1" applyBorder="1" applyAlignment="1">
      <alignment horizontal="center" vertical="center" wrapText="1"/>
    </xf>
    <xf numFmtId="164" fontId="9" fillId="0" borderId="1" xfId="6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0" fontId="0" fillId="3" borderId="0" xfId="0" applyFill="1"/>
    <xf numFmtId="0" fontId="1" fillId="3" borderId="15" xfId="0" applyFont="1" applyFill="1" applyBorder="1"/>
    <xf numFmtId="0" fontId="1" fillId="3" borderId="16" xfId="0" applyFont="1" applyFill="1" applyBorder="1"/>
    <xf numFmtId="164" fontId="1" fillId="3" borderId="17" xfId="1" applyFont="1" applyFill="1" applyBorder="1"/>
    <xf numFmtId="0" fontId="0" fillId="3" borderId="7" xfId="0" applyFill="1" applyBorder="1"/>
    <xf numFmtId="0" fontId="1" fillId="3" borderId="8" xfId="0" applyFont="1" applyFill="1" applyBorder="1"/>
    <xf numFmtId="164" fontId="0" fillId="3" borderId="9" xfId="1" applyFont="1" applyFill="1" applyBorder="1"/>
    <xf numFmtId="0" fontId="0" fillId="3" borderId="0" xfId="0" applyFill="1" applyAlignment="1">
      <alignment wrapText="1"/>
    </xf>
    <xf numFmtId="0" fontId="0" fillId="3" borderId="2" xfId="0" applyFill="1" applyBorder="1"/>
    <xf numFmtId="0" fontId="1" fillId="3" borderId="1" xfId="0" applyFont="1" applyFill="1" applyBorder="1"/>
    <xf numFmtId="164" fontId="0" fillId="3" borderId="3" xfId="1" applyFont="1" applyFill="1" applyBorder="1"/>
    <xf numFmtId="0" fontId="0" fillId="3" borderId="1" xfId="0" applyFill="1" applyBorder="1"/>
    <xf numFmtId="164" fontId="1" fillId="3" borderId="18" xfId="1" applyFont="1" applyFill="1" applyBorder="1"/>
    <xf numFmtId="0" fontId="0" fillId="3" borderId="4" xfId="0" applyFill="1" applyBorder="1"/>
    <xf numFmtId="0" fontId="0" fillId="3" borderId="5" xfId="0" applyFill="1" applyBorder="1"/>
    <xf numFmtId="164" fontId="0" fillId="3" borderId="6" xfId="1" applyFont="1" applyFill="1" applyBorder="1"/>
    <xf numFmtId="164" fontId="0" fillId="3" borderId="0" xfId="1" applyFont="1" applyFill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8" fillId="0" borderId="0" xfId="0" applyFont="1"/>
    <xf numFmtId="0" fontId="16" fillId="0" borderId="0" xfId="0" applyFont="1"/>
    <xf numFmtId="0" fontId="15" fillId="0" borderId="0" xfId="0" applyFont="1"/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</cellXfs>
  <cellStyles count="9">
    <cellStyle name="Comma" xfId="1" builtinId="3"/>
    <cellStyle name="Comma 2" xfId="4" xr:uid="{00000000-0005-0000-0000-000001000000}"/>
    <cellStyle name="Comma 2 2" xfId="8" xr:uid="{00000000-0005-0000-0000-000002000000}"/>
    <cellStyle name="Comma 3" xfId="6" xr:uid="{00000000-0005-0000-0000-000003000000}"/>
    <cellStyle name="Comma 3 2" xfId="5" xr:uid="{00000000-0005-0000-0000-000004000000}"/>
    <cellStyle name="Normal" xfId="0" builtinId="0"/>
    <cellStyle name="Normal 2" xfId="2" xr:uid="{00000000-0005-0000-0000-000006000000}"/>
    <cellStyle name="Normal 3" xfId="3" xr:uid="{00000000-0005-0000-0000-000007000000}"/>
    <cellStyle name="Normal 4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6</xdr:col>
      <xdr:colOff>527050</xdr:colOff>
      <xdr:row>7</xdr:row>
      <xdr:rowOff>155575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3D70-C580-00C3-B4B0-6DC37D3164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550" y="552450"/>
          <a:ext cx="1136650" cy="892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B793E-DAEC-4DC5-A2F4-A5CDE2A61E94}">
  <dimension ref="A1:J42"/>
  <sheetViews>
    <sheetView tabSelected="1" zoomScaleNormal="100" workbookViewId="0">
      <selection activeCell="F4" sqref="F4"/>
    </sheetView>
  </sheetViews>
  <sheetFormatPr defaultRowHeight="14.5" x14ac:dyDescent="0.35"/>
  <cols>
    <col min="2" max="2" width="12.36328125" customWidth="1"/>
    <col min="4" max="4" width="3.1796875" customWidth="1"/>
    <col min="5" max="5" width="4.54296875" customWidth="1"/>
    <col min="8" max="8" width="11" customWidth="1"/>
    <col min="9" max="9" width="10.54296875" customWidth="1"/>
  </cols>
  <sheetData>
    <row r="1" spans="1:10" x14ac:dyDescent="0.35">
      <c r="A1" s="143"/>
      <c r="B1" s="144"/>
      <c r="C1" s="144"/>
      <c r="D1" s="144"/>
      <c r="E1" s="144"/>
      <c r="F1" s="144"/>
      <c r="G1" s="144"/>
      <c r="H1" s="144"/>
      <c r="I1" s="144"/>
      <c r="J1" s="145"/>
    </row>
    <row r="2" spans="1:10" x14ac:dyDescent="0.35">
      <c r="A2" s="50"/>
      <c r="J2" s="51"/>
    </row>
    <row r="3" spans="1:10" x14ac:dyDescent="0.35">
      <c r="A3" s="50"/>
      <c r="J3" s="51"/>
    </row>
    <row r="4" spans="1:10" x14ac:dyDescent="0.35">
      <c r="A4" s="50"/>
      <c r="J4" s="51"/>
    </row>
    <row r="5" spans="1:10" x14ac:dyDescent="0.35">
      <c r="A5" s="50"/>
      <c r="J5" s="51"/>
    </row>
    <row r="6" spans="1:10" x14ac:dyDescent="0.35">
      <c r="A6" s="50"/>
      <c r="J6" s="51"/>
    </row>
    <row r="7" spans="1:10" x14ac:dyDescent="0.35">
      <c r="A7" s="50"/>
      <c r="J7" s="51"/>
    </row>
    <row r="8" spans="1:10" x14ac:dyDescent="0.35">
      <c r="A8" s="50"/>
      <c r="J8" s="51"/>
    </row>
    <row r="9" spans="1:10" ht="15.5" x14ac:dyDescent="0.45">
      <c r="A9" s="50"/>
      <c r="B9" s="146"/>
      <c r="C9" s="149" t="s">
        <v>155</v>
      </c>
      <c r="D9" s="149"/>
      <c r="E9" s="149"/>
      <c r="F9" s="149"/>
      <c r="G9" s="149"/>
      <c r="H9" s="149"/>
      <c r="J9" s="51"/>
    </row>
    <row r="10" spans="1:10" x14ac:dyDescent="0.35">
      <c r="A10" s="50"/>
      <c r="J10" s="51"/>
    </row>
    <row r="11" spans="1:10" ht="24.5" x14ac:dyDescent="0.7">
      <c r="A11" s="50"/>
      <c r="B11" s="150" t="s">
        <v>156</v>
      </c>
      <c r="C11" s="150"/>
      <c r="D11" s="150"/>
      <c r="E11" s="150"/>
      <c r="F11" s="150"/>
      <c r="G11" s="150"/>
      <c r="H11" s="150"/>
      <c r="I11" s="150"/>
      <c r="J11" s="51"/>
    </row>
    <row r="12" spans="1:10" ht="24.5" x14ac:dyDescent="0.7">
      <c r="A12" s="50"/>
      <c r="B12" s="147"/>
      <c r="C12" s="147"/>
      <c r="D12" s="147"/>
      <c r="E12" s="147"/>
      <c r="J12" s="51"/>
    </row>
    <row r="13" spans="1:10" ht="24.5" x14ac:dyDescent="0.7">
      <c r="A13" s="50"/>
      <c r="B13" s="147"/>
      <c r="C13" s="147"/>
      <c r="D13" s="147"/>
      <c r="E13" s="147"/>
      <c r="J13" s="51"/>
    </row>
    <row r="14" spans="1:10" ht="24.65" customHeight="1" x14ac:dyDescent="0.35">
      <c r="A14" s="50"/>
      <c r="J14" s="51"/>
    </row>
    <row r="15" spans="1:10" ht="18" x14ac:dyDescent="0.5">
      <c r="A15" s="50"/>
      <c r="E15" s="151" t="s">
        <v>152</v>
      </c>
      <c r="F15" s="151"/>
      <c r="G15" s="151"/>
      <c r="J15" s="51"/>
    </row>
    <row r="16" spans="1:10" x14ac:dyDescent="0.35">
      <c r="A16" s="50"/>
      <c r="J16" s="51"/>
    </row>
    <row r="17" spans="1:10" ht="22.25" customHeight="1" x14ac:dyDescent="0.5">
      <c r="A17" s="50"/>
      <c r="E17" s="151" t="s">
        <v>153</v>
      </c>
      <c r="F17" s="151"/>
      <c r="G17" s="151"/>
      <c r="J17" s="51"/>
    </row>
    <row r="18" spans="1:10" x14ac:dyDescent="0.35">
      <c r="A18" s="50"/>
      <c r="J18" s="51"/>
    </row>
    <row r="19" spans="1:10" x14ac:dyDescent="0.35">
      <c r="A19" s="50"/>
      <c r="J19" s="51"/>
    </row>
    <row r="20" spans="1:10" x14ac:dyDescent="0.35">
      <c r="A20" s="50"/>
      <c r="J20" s="51"/>
    </row>
    <row r="21" spans="1:10" x14ac:dyDescent="0.35">
      <c r="A21" s="50"/>
      <c r="J21" s="51"/>
    </row>
    <row r="22" spans="1:10" x14ac:dyDescent="0.35">
      <c r="A22" s="50"/>
      <c r="J22" s="51"/>
    </row>
    <row r="23" spans="1:10" x14ac:dyDescent="0.35">
      <c r="A23" s="50"/>
      <c r="J23" s="51"/>
    </row>
    <row r="24" spans="1:10" x14ac:dyDescent="0.35">
      <c r="A24" s="50"/>
      <c r="J24" s="51"/>
    </row>
    <row r="25" spans="1:10" x14ac:dyDescent="0.35">
      <c r="A25" s="50"/>
      <c r="J25" s="51"/>
    </row>
    <row r="26" spans="1:10" x14ac:dyDescent="0.35">
      <c r="A26" s="50"/>
      <c r="J26" s="51"/>
    </row>
    <row r="27" spans="1:10" x14ac:dyDescent="0.35">
      <c r="A27" s="50"/>
      <c r="J27" s="51"/>
    </row>
    <row r="28" spans="1:10" x14ac:dyDescent="0.35">
      <c r="A28" s="50"/>
      <c r="J28" s="51"/>
    </row>
    <row r="29" spans="1:10" x14ac:dyDescent="0.35">
      <c r="A29" s="50"/>
      <c r="J29" s="51"/>
    </row>
    <row r="30" spans="1:10" x14ac:dyDescent="0.35">
      <c r="A30" s="50"/>
      <c r="J30" s="51"/>
    </row>
    <row r="31" spans="1:10" x14ac:dyDescent="0.35">
      <c r="A31" s="50"/>
      <c r="J31" s="51"/>
    </row>
    <row r="32" spans="1:10" x14ac:dyDescent="0.35">
      <c r="A32" s="50"/>
      <c r="J32" s="51"/>
    </row>
    <row r="33" spans="1:10" x14ac:dyDescent="0.35">
      <c r="A33" s="50"/>
      <c r="J33" s="51"/>
    </row>
    <row r="34" spans="1:10" x14ac:dyDescent="0.35">
      <c r="A34" s="50"/>
      <c r="J34" s="51"/>
    </row>
    <row r="35" spans="1:10" x14ac:dyDescent="0.35">
      <c r="A35" s="50"/>
      <c r="J35" s="51"/>
    </row>
    <row r="36" spans="1:10" ht="17" x14ac:dyDescent="0.5">
      <c r="A36" s="50"/>
      <c r="H36" s="148" t="s">
        <v>154</v>
      </c>
      <c r="J36" s="51"/>
    </row>
    <row r="37" spans="1:10" x14ac:dyDescent="0.35">
      <c r="A37" s="50"/>
      <c r="J37" s="51"/>
    </row>
    <row r="38" spans="1:10" x14ac:dyDescent="0.35">
      <c r="A38" s="50"/>
      <c r="J38" s="51"/>
    </row>
    <row r="39" spans="1:10" x14ac:dyDescent="0.35">
      <c r="A39" s="50"/>
      <c r="J39" s="51"/>
    </row>
    <row r="40" spans="1:10" x14ac:dyDescent="0.35">
      <c r="A40" s="50"/>
      <c r="J40" s="51"/>
    </row>
    <row r="41" spans="1:10" x14ac:dyDescent="0.35">
      <c r="A41" s="50"/>
      <c r="J41" s="51"/>
    </row>
    <row r="42" spans="1:10" ht="15" thickBot="1" x14ac:dyDescent="0.4">
      <c r="A42" s="52"/>
      <c r="B42" s="53"/>
      <c r="C42" s="53"/>
      <c r="D42" s="53"/>
      <c r="E42" s="53"/>
      <c r="F42" s="53"/>
      <c r="G42" s="53"/>
      <c r="H42" s="53"/>
      <c r="I42" s="53"/>
      <c r="J42" s="54"/>
    </row>
  </sheetData>
  <mergeCells count="4">
    <mergeCell ref="C9:H9"/>
    <mergeCell ref="B11:I11"/>
    <mergeCell ref="E15:G15"/>
    <mergeCell ref="E17:G17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21"/>
  <sheetViews>
    <sheetView view="pageLayout" zoomScaleNormal="100" workbookViewId="0">
      <selection activeCell="E10" sqref="E10"/>
    </sheetView>
  </sheetViews>
  <sheetFormatPr defaultRowHeight="14.5" x14ac:dyDescent="0.35"/>
  <cols>
    <col min="1" max="1" width="3.54296875" customWidth="1"/>
    <col min="2" max="2" width="43.54296875" customWidth="1"/>
    <col min="3" max="4" width="5.453125" customWidth="1"/>
    <col min="5" max="5" width="11.90625" customWidth="1"/>
    <col min="6" max="6" width="16" customWidth="1"/>
  </cols>
  <sheetData>
    <row r="1" spans="1:6" ht="15" thickBot="1" x14ac:dyDescent="0.4">
      <c r="A1" s="55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7" t="s">
        <v>5</v>
      </c>
    </row>
    <row r="2" spans="1:6" x14ac:dyDescent="0.35">
      <c r="A2" s="39" t="s">
        <v>10</v>
      </c>
      <c r="B2" s="40" t="s">
        <v>6</v>
      </c>
      <c r="C2" s="41"/>
      <c r="D2" s="41"/>
      <c r="E2" s="42"/>
      <c r="F2" s="43"/>
    </row>
    <row r="3" spans="1:6" ht="33" customHeight="1" x14ac:dyDescent="0.35">
      <c r="A3" s="31"/>
      <c r="B3" s="9" t="s">
        <v>8</v>
      </c>
      <c r="C3" s="10"/>
      <c r="D3" s="10"/>
      <c r="E3" s="10"/>
      <c r="F3" s="32"/>
    </row>
    <row r="4" spans="1:6" x14ac:dyDescent="0.35">
      <c r="A4" s="31">
        <v>1</v>
      </c>
      <c r="B4" s="8" t="s">
        <v>27</v>
      </c>
      <c r="C4" s="10">
        <v>1</v>
      </c>
      <c r="D4" s="10" t="s">
        <v>7</v>
      </c>
      <c r="E4" s="11">
        <v>149500</v>
      </c>
      <c r="F4" s="33"/>
    </row>
    <row r="5" spans="1:6" x14ac:dyDescent="0.35">
      <c r="A5" s="31"/>
      <c r="B5" s="8"/>
      <c r="C5" s="10"/>
      <c r="D5" s="10"/>
      <c r="E5" s="11"/>
      <c r="F5" s="33"/>
    </row>
    <row r="6" spans="1:6" ht="36.5" x14ac:dyDescent="0.35">
      <c r="A6" s="45"/>
      <c r="B6" s="9" t="s">
        <v>35</v>
      </c>
      <c r="C6" s="20"/>
      <c r="D6" s="8"/>
      <c r="E6" s="8"/>
      <c r="F6" s="32"/>
    </row>
    <row r="7" spans="1:6" x14ac:dyDescent="0.35">
      <c r="A7" s="31">
        <v>2</v>
      </c>
      <c r="B7" s="8" t="s">
        <v>36</v>
      </c>
      <c r="C7" s="20">
        <v>1</v>
      </c>
      <c r="D7" s="8" t="s">
        <v>7</v>
      </c>
      <c r="E7" s="21">
        <v>635310</v>
      </c>
      <c r="F7" s="33"/>
    </row>
    <row r="8" spans="1:6" x14ac:dyDescent="0.35">
      <c r="A8" s="31"/>
      <c r="B8" s="8"/>
      <c r="C8" s="8"/>
      <c r="D8" s="8"/>
      <c r="E8" s="8"/>
      <c r="F8" s="32"/>
    </row>
    <row r="9" spans="1:6" x14ac:dyDescent="0.35">
      <c r="A9" s="29"/>
      <c r="B9" s="17" t="s">
        <v>33</v>
      </c>
      <c r="C9" s="10"/>
      <c r="D9" s="10"/>
      <c r="E9" s="10"/>
      <c r="F9" s="34">
        <f>SUM(F3:F8)</f>
        <v>0</v>
      </c>
    </row>
    <row r="10" spans="1:6" x14ac:dyDescent="0.35">
      <c r="A10" s="29"/>
      <c r="B10" s="8"/>
      <c r="C10" s="10"/>
      <c r="D10" s="10"/>
      <c r="E10" s="12"/>
      <c r="F10" s="33"/>
    </row>
    <row r="11" spans="1:6" ht="15" thickBot="1" x14ac:dyDescent="0.4">
      <c r="A11" s="35"/>
      <c r="B11" s="36"/>
      <c r="C11" s="37"/>
      <c r="D11" s="37"/>
      <c r="E11" s="37"/>
      <c r="F11" s="38"/>
    </row>
    <row r="12" spans="1:6" x14ac:dyDescent="0.35">
      <c r="A12" s="4"/>
      <c r="B12" s="4"/>
      <c r="C12" s="13"/>
      <c r="D12" s="13"/>
      <c r="E12" s="14"/>
      <c r="F12" s="15"/>
    </row>
    <row r="13" spans="1:6" x14ac:dyDescent="0.35">
      <c r="A13" s="4"/>
      <c r="B13" s="4"/>
      <c r="C13" s="13"/>
      <c r="D13" s="13"/>
      <c r="E13" s="13"/>
      <c r="F13" s="4"/>
    </row>
    <row r="14" spans="1:6" x14ac:dyDescent="0.35">
      <c r="A14" s="4"/>
      <c r="B14" s="4"/>
      <c r="C14" s="13"/>
      <c r="D14" s="13"/>
      <c r="E14" s="14"/>
      <c r="F14" s="15"/>
    </row>
    <row r="15" spans="1:6" x14ac:dyDescent="0.35">
      <c r="A15" s="4"/>
      <c r="B15" s="4"/>
      <c r="C15" s="13"/>
      <c r="D15" s="13"/>
      <c r="E15" s="13"/>
      <c r="F15" s="4"/>
    </row>
    <row r="16" spans="1:6" x14ac:dyDescent="0.35">
      <c r="A16" s="4"/>
      <c r="B16" s="4"/>
      <c r="C16" s="13"/>
      <c r="D16" s="13"/>
      <c r="E16" s="14"/>
      <c r="F16" s="15"/>
    </row>
    <row r="17" spans="1:6" x14ac:dyDescent="0.35">
      <c r="A17" s="4"/>
      <c r="B17" s="4"/>
      <c r="C17" s="4"/>
      <c r="D17" s="4"/>
      <c r="E17" s="4"/>
      <c r="F17" s="4"/>
    </row>
    <row r="18" spans="1:6" x14ac:dyDescent="0.35">
      <c r="A18" s="4"/>
      <c r="B18" s="4"/>
      <c r="C18" s="4"/>
      <c r="D18" s="4"/>
      <c r="E18" s="4"/>
      <c r="F18" s="4"/>
    </row>
    <row r="19" spans="1:6" ht="38.15" customHeight="1" x14ac:dyDescent="0.35">
      <c r="A19" s="4"/>
    </row>
    <row r="20" spans="1:6" x14ac:dyDescent="0.35">
      <c r="A20" s="4"/>
    </row>
    <row r="21" spans="1:6" x14ac:dyDescent="0.35">
      <c r="A21" s="4"/>
    </row>
  </sheetData>
  <pageMargins left="0.7" right="0.7" top="0.75" bottom="0.75" header="0.3" footer="0.3"/>
  <pageSetup orientation="portrait" horizontalDpi="4294967295" verticalDpi="4294967295" r:id="rId1"/>
  <headerFooter>
    <oddHeader xml:space="preserve">&amp;C&amp;"-,Bold"&amp;14&amp;UIkorodu, St Rapheal Hospital TB-LON 3 MAINTENANCE AND SUPPLIES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21"/>
  <sheetViews>
    <sheetView view="pageLayout" zoomScaleNormal="100" workbookViewId="0">
      <selection activeCell="F14" sqref="F14"/>
    </sheetView>
  </sheetViews>
  <sheetFormatPr defaultRowHeight="14.5" x14ac:dyDescent="0.35"/>
  <cols>
    <col min="1" max="1" width="3.90625" customWidth="1"/>
    <col min="2" max="2" width="42.54296875" customWidth="1"/>
    <col min="3" max="3" width="5.08984375" customWidth="1"/>
    <col min="4" max="4" width="5.54296875" customWidth="1"/>
    <col min="5" max="5" width="14.90625" customWidth="1"/>
    <col min="6" max="6" width="17" customWidth="1"/>
  </cols>
  <sheetData>
    <row r="1" spans="1:6" ht="15" thickBot="1" x14ac:dyDescent="0.4">
      <c r="A1" s="55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7" t="s">
        <v>5</v>
      </c>
    </row>
    <row r="2" spans="1:6" x14ac:dyDescent="0.35">
      <c r="A2" s="46" t="s">
        <v>10</v>
      </c>
      <c r="B2" s="47" t="s">
        <v>23</v>
      </c>
      <c r="C2" s="41"/>
      <c r="D2" s="41"/>
      <c r="E2" s="41"/>
      <c r="F2" s="48"/>
    </row>
    <row r="3" spans="1:6" ht="38.15" customHeight="1" x14ac:dyDescent="0.35">
      <c r="A3" s="44"/>
      <c r="B3" s="9" t="s">
        <v>12</v>
      </c>
      <c r="C3" s="20"/>
      <c r="D3" s="20"/>
      <c r="E3" s="8"/>
      <c r="F3" s="32"/>
    </row>
    <row r="4" spans="1:6" x14ac:dyDescent="0.35">
      <c r="A4" s="44" t="s">
        <v>17</v>
      </c>
      <c r="B4" s="19" t="s">
        <v>13</v>
      </c>
      <c r="C4" s="20">
        <v>1</v>
      </c>
      <c r="D4" s="20" t="s">
        <v>7</v>
      </c>
      <c r="E4" s="21">
        <v>754000</v>
      </c>
      <c r="F4" s="33"/>
    </row>
    <row r="5" spans="1:6" x14ac:dyDescent="0.35">
      <c r="A5" s="44"/>
      <c r="B5" s="19"/>
      <c r="C5" s="20"/>
      <c r="D5" s="20"/>
      <c r="E5" s="8"/>
      <c r="F5" s="33"/>
    </row>
    <row r="6" spans="1:6" x14ac:dyDescent="0.35">
      <c r="A6" s="44" t="s">
        <v>18</v>
      </c>
      <c r="B6" s="19" t="s">
        <v>14</v>
      </c>
      <c r="C6" s="20">
        <v>1</v>
      </c>
      <c r="D6" s="20" t="s">
        <v>7</v>
      </c>
      <c r="E6" s="21">
        <v>40000</v>
      </c>
      <c r="F6" s="33"/>
    </row>
    <row r="7" spans="1:6" x14ac:dyDescent="0.35">
      <c r="A7" s="44"/>
      <c r="B7" s="19"/>
      <c r="C7" s="20"/>
      <c r="D7" s="20"/>
      <c r="E7" s="8"/>
      <c r="F7" s="33"/>
    </row>
    <row r="8" spans="1:6" x14ac:dyDescent="0.35">
      <c r="A8" s="44" t="s">
        <v>19</v>
      </c>
      <c r="B8" s="19" t="s">
        <v>15</v>
      </c>
      <c r="C8" s="20">
        <v>1</v>
      </c>
      <c r="D8" s="20" t="s">
        <v>24</v>
      </c>
      <c r="E8" s="21">
        <v>20000</v>
      </c>
      <c r="F8" s="33"/>
    </row>
    <row r="9" spans="1:6" x14ac:dyDescent="0.35">
      <c r="A9" s="44"/>
      <c r="B9" s="19"/>
      <c r="C9" s="20"/>
      <c r="D9" s="20"/>
      <c r="E9" s="8"/>
      <c r="F9" s="33"/>
    </row>
    <row r="10" spans="1:6" x14ac:dyDescent="0.35">
      <c r="A10" s="44" t="s">
        <v>20</v>
      </c>
      <c r="B10" s="19" t="s">
        <v>16</v>
      </c>
      <c r="C10" s="20">
        <v>1</v>
      </c>
      <c r="D10" s="20" t="s">
        <v>7</v>
      </c>
      <c r="E10" s="21">
        <v>420000</v>
      </c>
      <c r="F10" s="33"/>
    </row>
    <row r="11" spans="1:6" x14ac:dyDescent="0.35">
      <c r="A11" s="29"/>
      <c r="B11" s="8"/>
      <c r="C11" s="10"/>
      <c r="D11" s="10"/>
      <c r="E11" s="10"/>
      <c r="F11" s="32"/>
    </row>
    <row r="12" spans="1:6" ht="24.5" x14ac:dyDescent="0.35">
      <c r="A12" s="29" t="s">
        <v>11</v>
      </c>
      <c r="B12" s="19" t="s">
        <v>38</v>
      </c>
      <c r="C12" s="8"/>
      <c r="D12" s="8" t="s">
        <v>39</v>
      </c>
      <c r="E12" s="8"/>
      <c r="F12" s="33">
        <v>50000</v>
      </c>
    </row>
    <row r="13" spans="1:6" x14ac:dyDescent="0.35">
      <c r="A13" s="29"/>
      <c r="B13" s="8"/>
      <c r="C13" s="10"/>
      <c r="D13" s="10"/>
      <c r="E13" s="10"/>
      <c r="F13" s="32"/>
    </row>
    <row r="14" spans="1:6" x14ac:dyDescent="0.35">
      <c r="A14" s="29"/>
      <c r="B14" s="17" t="s">
        <v>33</v>
      </c>
      <c r="C14" s="10"/>
      <c r="D14" s="10"/>
      <c r="E14" s="11"/>
      <c r="F14" s="34"/>
    </row>
    <row r="15" spans="1:6" ht="15" thickBot="1" x14ac:dyDescent="0.4">
      <c r="A15" s="35"/>
      <c r="B15" s="36"/>
      <c r="C15" s="37"/>
      <c r="D15" s="37"/>
      <c r="E15" s="37"/>
      <c r="F15" s="38"/>
    </row>
    <row r="16" spans="1:6" x14ac:dyDescent="0.35">
      <c r="A16" s="4"/>
      <c r="B16" s="4"/>
      <c r="C16" s="13"/>
      <c r="D16" s="13"/>
      <c r="E16" s="14"/>
      <c r="F16" s="15"/>
    </row>
    <row r="17" spans="1:6" x14ac:dyDescent="0.35">
      <c r="A17" s="4"/>
      <c r="B17" s="4"/>
      <c r="C17" s="4"/>
      <c r="D17" s="4"/>
      <c r="E17" s="4"/>
      <c r="F17" s="4"/>
    </row>
    <row r="18" spans="1:6" x14ac:dyDescent="0.35">
      <c r="A18" s="4"/>
      <c r="B18" s="4"/>
      <c r="C18" s="4"/>
      <c r="D18" s="4"/>
      <c r="E18" s="4"/>
      <c r="F18" s="4"/>
    </row>
    <row r="19" spans="1:6" ht="15.9" customHeight="1" x14ac:dyDescent="0.35">
      <c r="A19" s="4"/>
      <c r="B19" s="3"/>
      <c r="C19" s="5"/>
      <c r="D19" s="4"/>
      <c r="E19" s="4"/>
      <c r="F19" s="4"/>
    </row>
    <row r="20" spans="1:6" x14ac:dyDescent="0.35">
      <c r="A20" s="4"/>
      <c r="B20" s="4"/>
      <c r="C20" s="5"/>
      <c r="D20" s="4"/>
      <c r="E20" s="28"/>
      <c r="F20" s="15"/>
    </row>
    <row r="21" spans="1:6" x14ac:dyDescent="0.35">
      <c r="A21" s="4"/>
      <c r="B21" s="4"/>
      <c r="C21" s="4"/>
      <c r="D21" s="4"/>
      <c r="E21" s="4"/>
      <c r="F21" s="4"/>
    </row>
  </sheetData>
  <pageMargins left="0.7" right="0.7" top="0.75" bottom="0.75" header="0.3" footer="0.3"/>
  <pageSetup orientation="portrait" horizontalDpi="4294967295" verticalDpi="4294967295" r:id="rId1"/>
  <headerFooter>
    <oddHeader xml:space="preserve">&amp;C&amp;"-,Bold"&amp;14&amp;UIfako-Ijaye, Ahmadiya Muslim Hops. TB-LON 3 MAINTENANCE AND SUPPLIES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21"/>
  <sheetViews>
    <sheetView view="pageLayout" topLeftCell="B1" zoomScaleNormal="100" workbookViewId="0">
      <selection activeCell="E15" sqref="E15"/>
    </sheetView>
  </sheetViews>
  <sheetFormatPr defaultRowHeight="14.5" x14ac:dyDescent="0.35"/>
  <cols>
    <col min="1" max="1" width="3.90625" customWidth="1"/>
    <col min="2" max="2" width="40.08984375" customWidth="1"/>
    <col min="3" max="3" width="5" customWidth="1"/>
    <col min="4" max="4" width="6.453125" customWidth="1"/>
    <col min="5" max="5" width="13.453125" customWidth="1"/>
    <col min="6" max="6" width="14.90625" customWidth="1"/>
  </cols>
  <sheetData>
    <row r="1" spans="1:6" ht="15" thickBot="1" x14ac:dyDescent="0.4">
      <c r="A1" s="55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7" t="s">
        <v>5</v>
      </c>
    </row>
    <row r="2" spans="1:6" ht="36.5" x14ac:dyDescent="0.35">
      <c r="A2" s="39" t="s">
        <v>10</v>
      </c>
      <c r="B2" s="61" t="s">
        <v>35</v>
      </c>
      <c r="C2" s="62"/>
      <c r="D2" s="41"/>
      <c r="E2" s="41"/>
      <c r="F2" s="48"/>
    </row>
    <row r="3" spans="1:6" ht="27.65" customHeight="1" x14ac:dyDescent="0.35">
      <c r="A3" s="31">
        <v>1</v>
      </c>
      <c r="B3" s="8" t="s">
        <v>36</v>
      </c>
      <c r="C3" s="20">
        <v>1</v>
      </c>
      <c r="D3" s="8" t="s">
        <v>7</v>
      </c>
      <c r="E3" s="21">
        <v>635310</v>
      </c>
      <c r="F3" s="33"/>
    </row>
    <row r="4" spans="1:6" x14ac:dyDescent="0.35">
      <c r="A4" s="50"/>
      <c r="B4" s="8"/>
      <c r="C4" s="8"/>
      <c r="D4" s="8"/>
      <c r="E4" s="8"/>
      <c r="F4" s="32"/>
    </row>
    <row r="5" spans="1:6" x14ac:dyDescent="0.35">
      <c r="A5" s="31"/>
      <c r="B5" s="22" t="s">
        <v>9</v>
      </c>
      <c r="C5" s="10"/>
      <c r="D5" s="10"/>
      <c r="E5" s="10"/>
      <c r="F5" s="33"/>
    </row>
    <row r="6" spans="1:6" x14ac:dyDescent="0.35">
      <c r="A6" s="31">
        <v>2</v>
      </c>
      <c r="B6" s="8" t="s">
        <v>37</v>
      </c>
      <c r="C6" s="20">
        <v>1</v>
      </c>
      <c r="D6" s="8" t="s">
        <v>7</v>
      </c>
      <c r="E6" s="21">
        <v>208000</v>
      </c>
      <c r="F6" s="33"/>
    </row>
    <row r="7" spans="1:6" x14ac:dyDescent="0.35">
      <c r="A7" s="31"/>
      <c r="B7" s="8"/>
      <c r="C7" s="20"/>
      <c r="D7" s="8"/>
      <c r="E7" s="21"/>
      <c r="F7" s="33"/>
    </row>
    <row r="8" spans="1:6" ht="27" customHeight="1" x14ac:dyDescent="0.35">
      <c r="A8" s="31">
        <v>3</v>
      </c>
      <c r="B8" s="19" t="s">
        <v>38</v>
      </c>
      <c r="C8" s="8"/>
      <c r="D8" s="8" t="s">
        <v>39</v>
      </c>
      <c r="E8" s="8"/>
      <c r="F8" s="33">
        <v>50000</v>
      </c>
    </row>
    <row r="9" spans="1:6" x14ac:dyDescent="0.35">
      <c r="A9" s="29"/>
      <c r="B9" s="8"/>
      <c r="C9" s="10"/>
      <c r="D9" s="10"/>
      <c r="E9" s="10"/>
      <c r="F9" s="32"/>
    </row>
    <row r="10" spans="1:6" x14ac:dyDescent="0.35">
      <c r="A10" s="29"/>
      <c r="B10" s="17" t="s">
        <v>33</v>
      </c>
      <c r="C10" s="10"/>
      <c r="D10" s="10"/>
      <c r="E10" s="12"/>
      <c r="F10" s="34"/>
    </row>
    <row r="11" spans="1:6" ht="15" thickBot="1" x14ac:dyDescent="0.4">
      <c r="A11" s="63"/>
      <c r="B11" s="64"/>
      <c r="C11" s="65"/>
      <c r="D11" s="65"/>
      <c r="E11" s="65"/>
      <c r="F11" s="66"/>
    </row>
    <row r="12" spans="1:6" x14ac:dyDescent="0.35">
      <c r="A12" s="4"/>
      <c r="B12" s="4"/>
      <c r="C12" s="13"/>
      <c r="D12" s="13"/>
      <c r="E12" s="14"/>
      <c r="F12" s="15"/>
    </row>
    <row r="13" spans="1:6" x14ac:dyDescent="0.35">
      <c r="A13" s="4"/>
      <c r="B13" s="4"/>
      <c r="C13" s="13"/>
      <c r="D13" s="13"/>
      <c r="E13" s="13"/>
      <c r="F13" s="4"/>
    </row>
    <row r="14" spans="1:6" x14ac:dyDescent="0.35">
      <c r="A14" s="4"/>
      <c r="B14" s="4"/>
      <c r="C14" s="13"/>
      <c r="D14" s="13"/>
      <c r="E14" s="14"/>
      <c r="F14" s="15"/>
    </row>
    <row r="15" spans="1:6" x14ac:dyDescent="0.35">
      <c r="A15" s="4"/>
      <c r="B15" s="4"/>
      <c r="C15" s="13"/>
      <c r="D15" s="13"/>
      <c r="E15" s="13"/>
      <c r="F15" s="4"/>
    </row>
    <row r="16" spans="1:6" x14ac:dyDescent="0.35">
      <c r="A16" s="4"/>
      <c r="B16" s="4"/>
      <c r="C16" s="13"/>
      <c r="D16" s="13"/>
      <c r="E16" s="14"/>
      <c r="F16" s="15"/>
    </row>
    <row r="17" spans="1:6" x14ac:dyDescent="0.35">
      <c r="A17" s="4"/>
      <c r="B17" s="4"/>
      <c r="C17" s="4"/>
      <c r="D17" s="4"/>
      <c r="E17" s="4"/>
      <c r="F17" s="4"/>
    </row>
    <row r="18" spans="1:6" x14ac:dyDescent="0.35">
      <c r="A18" s="4"/>
      <c r="B18" s="4"/>
      <c r="C18" s="4"/>
      <c r="D18" s="4"/>
      <c r="E18" s="4"/>
      <c r="F18" s="4"/>
    </row>
    <row r="19" spans="1:6" x14ac:dyDescent="0.35">
      <c r="A19" s="4"/>
    </row>
    <row r="20" spans="1:6" x14ac:dyDescent="0.35">
      <c r="A20" s="4"/>
    </row>
    <row r="21" spans="1:6" x14ac:dyDescent="0.35">
      <c r="A21" s="4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&amp;C&amp;"-,Bold"&amp;14&amp;UIfako- Ijaye, Hamkad Hosp. TB-LON 3 MAINTENANCE AND SUPPLIES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17"/>
  <sheetViews>
    <sheetView view="pageLayout" topLeftCell="B1" zoomScaleNormal="100" workbookViewId="0">
      <selection activeCell="E9" sqref="E9"/>
    </sheetView>
  </sheetViews>
  <sheetFormatPr defaultRowHeight="14.5" x14ac:dyDescent="0.35"/>
  <cols>
    <col min="1" max="1" width="3.453125" customWidth="1"/>
    <col min="2" max="2" width="36.6328125" customWidth="1"/>
    <col min="3" max="3" width="4.453125" customWidth="1"/>
    <col min="4" max="4" width="6.08984375" customWidth="1"/>
    <col min="5" max="5" width="12.90625" customWidth="1"/>
    <col min="6" max="6" width="16" customWidth="1"/>
  </cols>
  <sheetData>
    <row r="1" spans="1:7" x14ac:dyDescent="0.3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6"/>
    </row>
    <row r="2" spans="1:7" x14ac:dyDescent="0.35">
      <c r="A2" s="8" t="s">
        <v>10</v>
      </c>
      <c r="B2" s="7" t="s">
        <v>56</v>
      </c>
      <c r="C2" s="8"/>
      <c r="D2" s="8"/>
      <c r="E2" s="8"/>
      <c r="F2" s="8"/>
      <c r="G2" s="8"/>
    </row>
    <row r="3" spans="1:7" ht="84" x14ac:dyDescent="0.35">
      <c r="A3" s="8"/>
      <c r="B3" s="74" t="s">
        <v>57</v>
      </c>
      <c r="C3" s="8"/>
      <c r="D3" s="8"/>
      <c r="E3" s="8"/>
      <c r="F3" s="8"/>
      <c r="G3" s="8"/>
    </row>
    <row r="4" spans="1:7" x14ac:dyDescent="0.35">
      <c r="A4" s="8" t="s">
        <v>17</v>
      </c>
      <c r="B4" s="19" t="s">
        <v>54</v>
      </c>
      <c r="C4" s="75">
        <v>1</v>
      </c>
      <c r="D4" s="75" t="s">
        <v>55</v>
      </c>
      <c r="E4" s="76">
        <v>129600</v>
      </c>
      <c r="F4" s="77"/>
      <c r="G4" s="8"/>
    </row>
    <row r="5" spans="1:7" x14ac:dyDescent="0.35">
      <c r="A5" s="8"/>
      <c r="B5" s="8"/>
      <c r="C5" s="8"/>
      <c r="D5" s="8"/>
      <c r="E5" s="8"/>
      <c r="F5" s="77"/>
      <c r="G5" s="8"/>
    </row>
    <row r="6" spans="1:7" x14ac:dyDescent="0.35">
      <c r="A6" s="8"/>
      <c r="B6" s="8"/>
      <c r="C6" s="8"/>
      <c r="D6" s="8"/>
      <c r="E6" s="8"/>
      <c r="F6" s="77"/>
      <c r="G6" s="8"/>
    </row>
    <row r="7" spans="1:7" x14ac:dyDescent="0.35">
      <c r="A7" s="8" t="s">
        <v>11</v>
      </c>
      <c r="B7" s="7" t="s">
        <v>6</v>
      </c>
      <c r="C7" s="8"/>
      <c r="D7" s="8"/>
      <c r="E7" s="8"/>
      <c r="F7" s="77"/>
      <c r="G7" s="8"/>
    </row>
    <row r="8" spans="1:7" ht="24.5" x14ac:dyDescent="0.35">
      <c r="A8" s="8"/>
      <c r="B8" s="9" t="s">
        <v>8</v>
      </c>
      <c r="C8" s="10"/>
      <c r="D8" s="10"/>
      <c r="E8" s="10"/>
      <c r="F8" s="77"/>
      <c r="G8" s="8"/>
    </row>
    <row r="9" spans="1:7" x14ac:dyDescent="0.35">
      <c r="A9" s="8">
        <v>1</v>
      </c>
      <c r="B9" s="8" t="s">
        <v>27</v>
      </c>
      <c r="C9" s="10">
        <v>1</v>
      </c>
      <c r="D9" s="10" t="s">
        <v>7</v>
      </c>
      <c r="E9" s="11">
        <v>149500</v>
      </c>
      <c r="F9" s="77"/>
      <c r="G9" s="8"/>
    </row>
    <row r="10" spans="1:7" x14ac:dyDescent="0.35">
      <c r="A10" s="8"/>
      <c r="B10" s="8"/>
      <c r="C10" s="10"/>
      <c r="D10" s="10"/>
      <c r="E10" s="11"/>
      <c r="F10" s="77"/>
      <c r="G10" s="8"/>
    </row>
    <row r="11" spans="1:7" x14ac:dyDescent="0.35">
      <c r="A11" s="8">
        <v>2</v>
      </c>
      <c r="B11" s="8" t="s">
        <v>28</v>
      </c>
      <c r="C11" s="10">
        <v>1</v>
      </c>
      <c r="D11" s="10" t="s">
        <v>7</v>
      </c>
      <c r="E11" s="12">
        <v>105137</v>
      </c>
      <c r="F11" s="77"/>
      <c r="G11" s="8"/>
    </row>
    <row r="12" spans="1:7" x14ac:dyDescent="0.35">
      <c r="A12" s="8"/>
      <c r="B12" s="8"/>
      <c r="C12" s="10"/>
      <c r="D12" s="10"/>
      <c r="E12" s="10"/>
      <c r="F12" s="77"/>
      <c r="G12" s="8"/>
    </row>
    <row r="13" spans="1:7" x14ac:dyDescent="0.35">
      <c r="A13" s="8">
        <v>3</v>
      </c>
      <c r="B13" s="8" t="s">
        <v>58</v>
      </c>
      <c r="C13" s="20">
        <v>2</v>
      </c>
      <c r="D13" s="20" t="s">
        <v>7</v>
      </c>
      <c r="E13" s="12">
        <v>155500</v>
      </c>
      <c r="F13" s="77"/>
      <c r="G13" s="8"/>
    </row>
    <row r="14" spans="1:7" x14ac:dyDescent="0.35">
      <c r="A14" s="8"/>
      <c r="B14" s="8"/>
      <c r="C14" s="10"/>
      <c r="D14" s="10"/>
      <c r="E14" s="10"/>
      <c r="F14" s="77">
        <f t="shared" ref="F14" si="0">E14*C14</f>
        <v>0</v>
      </c>
      <c r="G14" s="8"/>
    </row>
    <row r="15" spans="1:7" x14ac:dyDescent="0.35">
      <c r="A15" s="8"/>
      <c r="B15" s="8"/>
      <c r="C15" s="10"/>
      <c r="D15" s="10"/>
      <c r="E15" s="11"/>
      <c r="F15" s="77"/>
      <c r="G15" s="8"/>
    </row>
    <row r="16" spans="1:7" x14ac:dyDescent="0.35">
      <c r="A16" s="8"/>
      <c r="B16" s="8"/>
      <c r="C16" s="8"/>
      <c r="D16" s="8"/>
      <c r="E16" s="8"/>
      <c r="F16" s="8"/>
      <c r="G16" s="8"/>
    </row>
    <row r="17" spans="1:7" x14ac:dyDescent="0.35">
      <c r="A17" s="8"/>
      <c r="B17" s="17" t="s">
        <v>33</v>
      </c>
      <c r="C17" s="8"/>
      <c r="D17" s="8"/>
      <c r="E17" s="8"/>
      <c r="F17" s="78">
        <f>SUM(F3:F16)</f>
        <v>0</v>
      </c>
      <c r="G17" s="8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&amp;C&amp;"-,Bold"&amp;14&amp;UOnigbongbon TB-LON 3 MAINTENANCE AND SUPPLIES LIST.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D18"/>
  <sheetViews>
    <sheetView workbookViewId="0">
      <selection activeCell="D21" sqref="D21"/>
    </sheetView>
  </sheetViews>
  <sheetFormatPr defaultColWidth="9.08984375" defaultRowHeight="14.5" x14ac:dyDescent="0.35"/>
  <cols>
    <col min="1" max="1" width="5.90625" style="126" customWidth="1"/>
    <col min="2" max="2" width="43" style="126" customWidth="1"/>
    <col min="3" max="3" width="26.453125" style="142" customWidth="1"/>
    <col min="4" max="4" width="37.54296875" style="126" customWidth="1"/>
    <col min="5" max="16384" width="9.08984375" style="126"/>
  </cols>
  <sheetData>
    <row r="1" spans="1:4" ht="15" thickBot="1" x14ac:dyDescent="0.4">
      <c r="A1" s="152" t="s">
        <v>42</v>
      </c>
      <c r="B1" s="153"/>
      <c r="C1" s="154"/>
    </row>
    <row r="2" spans="1:4" ht="15" thickBot="1" x14ac:dyDescent="0.4">
      <c r="A2" s="127" t="s">
        <v>0</v>
      </c>
      <c r="B2" s="128" t="s">
        <v>43</v>
      </c>
      <c r="C2" s="129" t="s">
        <v>44</v>
      </c>
    </row>
    <row r="3" spans="1:4" x14ac:dyDescent="0.35">
      <c r="A3" s="130">
        <v>1</v>
      </c>
      <c r="B3" s="131" t="s">
        <v>149</v>
      </c>
      <c r="C3" s="132">
        <f>'Kosofe, Gbagada GH.'!F130</f>
        <v>0</v>
      </c>
      <c r="D3" s="133"/>
    </row>
    <row r="4" spans="1:4" x14ac:dyDescent="0.35">
      <c r="A4" s="134">
        <v>2</v>
      </c>
      <c r="B4" s="135" t="s">
        <v>151</v>
      </c>
      <c r="C4" s="136">
        <f>'IDH Lagos Mainland'!F16</f>
        <v>0</v>
      </c>
    </row>
    <row r="5" spans="1:4" x14ac:dyDescent="0.35">
      <c r="A5" s="134">
        <v>3</v>
      </c>
      <c r="B5" s="135" t="s">
        <v>45</v>
      </c>
      <c r="C5" s="136">
        <f>'Oshodi-Isolo, Isolo GH.'!F21</f>
        <v>0</v>
      </c>
    </row>
    <row r="6" spans="1:4" x14ac:dyDescent="0.35">
      <c r="A6" s="134">
        <v>4</v>
      </c>
      <c r="B6" s="135" t="s">
        <v>46</v>
      </c>
      <c r="C6" s="136">
        <f>'Ajeromi, Ajeromi GH'!F19</f>
        <v>0</v>
      </c>
    </row>
    <row r="7" spans="1:4" x14ac:dyDescent="0.35">
      <c r="A7" s="134">
        <v>5</v>
      </c>
      <c r="B7" s="135" t="s">
        <v>47</v>
      </c>
      <c r="C7" s="136">
        <f>'Ajeromi, Tolu PHC.'!P33</f>
        <v>0</v>
      </c>
    </row>
    <row r="8" spans="1:4" x14ac:dyDescent="0.35">
      <c r="A8" s="134">
        <v>6</v>
      </c>
      <c r="B8" s="137" t="s">
        <v>48</v>
      </c>
      <c r="C8" s="136">
        <f>'Shomolu, NOH Igbobi.'!F25</f>
        <v>0</v>
      </c>
    </row>
    <row r="9" spans="1:4" x14ac:dyDescent="0.35">
      <c r="A9" s="134">
        <v>7</v>
      </c>
      <c r="B9" s="137" t="s">
        <v>49</v>
      </c>
      <c r="C9" s="136">
        <f>'Eti-Osa, MCC Eti-Osa.'!F130</f>
        <v>0</v>
      </c>
    </row>
    <row r="10" spans="1:4" x14ac:dyDescent="0.35">
      <c r="A10" s="134">
        <v>8</v>
      </c>
      <c r="B10" s="137" t="s">
        <v>50</v>
      </c>
      <c r="C10" s="136">
        <f>'Ojo, Ilogbo Central hosp.'!F20</f>
        <v>0</v>
      </c>
    </row>
    <row r="11" spans="1:4" x14ac:dyDescent="0.35">
      <c r="A11" s="134">
        <v>9</v>
      </c>
      <c r="B11" s="137" t="s">
        <v>150</v>
      </c>
      <c r="C11" s="136">
        <f>'Ikorodu, St Raphael.'!F9</f>
        <v>0</v>
      </c>
    </row>
    <row r="12" spans="1:4" x14ac:dyDescent="0.35">
      <c r="A12" s="134">
        <v>10</v>
      </c>
      <c r="B12" s="137" t="s">
        <v>51</v>
      </c>
      <c r="C12" s="136">
        <f>'Ifako-Ijaye, Ahmadiya Muslim H '!F14</f>
        <v>0</v>
      </c>
    </row>
    <row r="13" spans="1:4" x14ac:dyDescent="0.35">
      <c r="A13" s="134">
        <v>11</v>
      </c>
      <c r="B13" s="137" t="s">
        <v>52</v>
      </c>
      <c r="C13" s="136">
        <f>'Ifako-Ijaye, Hamkad hospital.'!F10</f>
        <v>0</v>
      </c>
    </row>
    <row r="14" spans="1:4" x14ac:dyDescent="0.35">
      <c r="A14" s="134">
        <v>12</v>
      </c>
      <c r="B14" s="137" t="s">
        <v>59</v>
      </c>
      <c r="C14" s="136">
        <f>'Onigbongbon PHC'!F17</f>
        <v>0</v>
      </c>
    </row>
    <row r="15" spans="1:4" x14ac:dyDescent="0.35">
      <c r="A15" s="134"/>
      <c r="B15" s="137"/>
      <c r="C15" s="136"/>
    </row>
    <row r="16" spans="1:4" ht="15" thickBot="1" x14ac:dyDescent="0.4">
      <c r="A16" s="134"/>
      <c r="B16" s="135" t="s">
        <v>33</v>
      </c>
      <c r="C16" s="138">
        <f>SUM(C3:C15)</f>
        <v>0</v>
      </c>
    </row>
    <row r="17" spans="1:3" ht="15" thickTop="1" x14ac:dyDescent="0.35">
      <c r="A17" s="134"/>
      <c r="B17" s="137"/>
      <c r="C17" s="132"/>
    </row>
    <row r="18" spans="1:3" ht="15" thickBot="1" x14ac:dyDescent="0.4">
      <c r="A18" s="139"/>
      <c r="B18" s="140"/>
      <c r="C18" s="141"/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0"/>
  <sheetViews>
    <sheetView view="pageLayout" zoomScale="90" zoomScaleNormal="100" zoomScalePageLayoutView="90" workbookViewId="0">
      <selection activeCell="F5" sqref="F5"/>
    </sheetView>
  </sheetViews>
  <sheetFormatPr defaultRowHeight="14.5" x14ac:dyDescent="0.35"/>
  <cols>
    <col min="1" max="1" width="3.90625" customWidth="1"/>
    <col min="2" max="2" width="34.54296875" customWidth="1"/>
    <col min="3" max="3" width="4.90625" customWidth="1"/>
    <col min="4" max="4" width="8.6328125" customWidth="1"/>
    <col min="5" max="5" width="13.453125" customWidth="1"/>
    <col min="6" max="6" width="15.36328125" customWidth="1"/>
  </cols>
  <sheetData>
    <row r="1" spans="1:7" x14ac:dyDescent="0.3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6"/>
    </row>
    <row r="2" spans="1:7" x14ac:dyDescent="0.35">
      <c r="A2" s="20" t="s">
        <v>10</v>
      </c>
      <c r="B2" s="84" t="s">
        <v>64</v>
      </c>
      <c r="C2" s="17"/>
      <c r="D2" s="17"/>
      <c r="E2" s="17"/>
      <c r="F2" s="17"/>
      <c r="G2" s="6"/>
    </row>
    <row r="3" spans="1:7" ht="24" x14ac:dyDescent="0.35">
      <c r="A3" s="20"/>
      <c r="B3" s="83" t="s">
        <v>70</v>
      </c>
      <c r="C3" s="17"/>
      <c r="D3" s="20" t="s">
        <v>68</v>
      </c>
      <c r="E3" s="20"/>
      <c r="F3" s="24"/>
      <c r="G3" s="6"/>
    </row>
    <row r="4" spans="1:7" x14ac:dyDescent="0.35">
      <c r="A4" s="20"/>
      <c r="B4" s="17"/>
      <c r="C4" s="17"/>
      <c r="D4" s="20"/>
      <c r="E4" s="20"/>
      <c r="F4" s="25"/>
      <c r="G4" s="6"/>
    </row>
    <row r="5" spans="1:7" ht="40.5" customHeight="1" x14ac:dyDescent="0.35">
      <c r="A5" s="20" t="s">
        <v>11</v>
      </c>
      <c r="B5" s="85" t="s">
        <v>73</v>
      </c>
      <c r="C5" s="20">
        <v>27</v>
      </c>
      <c r="D5" s="20" t="s">
        <v>53</v>
      </c>
      <c r="E5" s="12"/>
      <c r="F5" s="24"/>
      <c r="G5" s="6"/>
    </row>
    <row r="6" spans="1:7" x14ac:dyDescent="0.35">
      <c r="A6" s="20"/>
      <c r="B6" s="85"/>
      <c r="C6" s="20"/>
      <c r="D6" s="20"/>
      <c r="E6" s="12"/>
      <c r="F6" s="24"/>
      <c r="G6" s="6"/>
    </row>
    <row r="7" spans="1:7" x14ac:dyDescent="0.35">
      <c r="A7" s="20" t="s">
        <v>22</v>
      </c>
      <c r="B7" s="92" t="s">
        <v>137</v>
      </c>
      <c r="C7" s="20"/>
      <c r="D7" s="20"/>
      <c r="E7" s="12"/>
      <c r="F7" s="24"/>
      <c r="G7" s="6"/>
    </row>
    <row r="8" spans="1:7" ht="24" x14ac:dyDescent="0.35">
      <c r="A8" s="93"/>
      <c r="B8" s="94" t="s">
        <v>78</v>
      </c>
      <c r="C8" s="95"/>
      <c r="D8" s="95"/>
      <c r="E8" s="96"/>
      <c r="F8" s="96"/>
      <c r="G8" s="6"/>
    </row>
    <row r="9" spans="1:7" x14ac:dyDescent="0.35">
      <c r="A9" s="93"/>
      <c r="B9" s="74"/>
      <c r="C9" s="95"/>
      <c r="D9" s="95"/>
      <c r="E9" s="96"/>
      <c r="F9" s="96"/>
      <c r="G9" s="6"/>
    </row>
    <row r="10" spans="1:7" x14ac:dyDescent="0.35">
      <c r="A10" s="97" t="s">
        <v>17</v>
      </c>
      <c r="B10" s="98" t="s">
        <v>79</v>
      </c>
      <c r="C10" s="97">
        <v>59</v>
      </c>
      <c r="D10" s="97" t="s">
        <v>80</v>
      </c>
      <c r="E10" s="99"/>
      <c r="F10" s="99">
        <f>C10*E10</f>
        <v>0</v>
      </c>
      <c r="G10" s="6"/>
    </row>
    <row r="11" spans="1:7" x14ac:dyDescent="0.35">
      <c r="A11" s="97"/>
      <c r="B11" s="98"/>
      <c r="C11" s="97"/>
      <c r="D11" s="97"/>
      <c r="E11" s="99"/>
      <c r="F11" s="99"/>
      <c r="G11" s="6"/>
    </row>
    <row r="12" spans="1:7" ht="24" x14ac:dyDescent="0.35">
      <c r="A12" s="97" t="s">
        <v>18</v>
      </c>
      <c r="B12" s="98" t="s">
        <v>81</v>
      </c>
      <c r="C12" s="97">
        <v>3</v>
      </c>
      <c r="D12" s="97" t="s">
        <v>82</v>
      </c>
      <c r="E12" s="99"/>
      <c r="F12" s="99">
        <f>C12*E12</f>
        <v>0</v>
      </c>
      <c r="G12" s="6"/>
    </row>
    <row r="13" spans="1:7" x14ac:dyDescent="0.35">
      <c r="A13" s="97"/>
      <c r="B13" s="98"/>
      <c r="C13" s="97"/>
      <c r="D13" s="97"/>
      <c r="E13" s="99"/>
      <c r="F13" s="99"/>
      <c r="G13" s="6"/>
    </row>
    <row r="14" spans="1:7" x14ac:dyDescent="0.35">
      <c r="A14" s="97"/>
      <c r="B14" s="100" t="s">
        <v>83</v>
      </c>
      <c r="C14" s="97"/>
      <c r="D14" s="97"/>
      <c r="E14" s="99"/>
      <c r="F14" s="99"/>
      <c r="G14" s="6"/>
    </row>
    <row r="15" spans="1:7" x14ac:dyDescent="0.35">
      <c r="A15" s="97" t="s">
        <v>19</v>
      </c>
      <c r="B15" s="98" t="s">
        <v>84</v>
      </c>
      <c r="C15" s="97">
        <v>1</v>
      </c>
      <c r="D15" s="97" t="s">
        <v>82</v>
      </c>
      <c r="E15" s="99"/>
      <c r="F15" s="99">
        <f>E15*C15</f>
        <v>0</v>
      </c>
      <c r="G15" s="6"/>
    </row>
    <row r="16" spans="1:7" x14ac:dyDescent="0.35">
      <c r="A16" s="97"/>
      <c r="B16" s="98"/>
      <c r="C16" s="97"/>
      <c r="D16" s="97"/>
      <c r="E16" s="99"/>
      <c r="F16" s="99"/>
      <c r="G16" s="6"/>
    </row>
    <row r="17" spans="1:7" x14ac:dyDescent="0.35">
      <c r="A17" s="97"/>
      <c r="B17" s="100" t="s">
        <v>85</v>
      </c>
      <c r="C17" s="97"/>
      <c r="D17" s="97"/>
      <c r="E17" s="99"/>
      <c r="F17" s="99"/>
      <c r="G17" s="6"/>
    </row>
    <row r="18" spans="1:7" ht="48" x14ac:dyDescent="0.35">
      <c r="A18" s="97" t="s">
        <v>20</v>
      </c>
      <c r="B18" s="101" t="s">
        <v>86</v>
      </c>
      <c r="C18" s="97">
        <v>1</v>
      </c>
      <c r="D18" s="97" t="s">
        <v>82</v>
      </c>
      <c r="E18" s="99"/>
      <c r="F18" s="99">
        <f>C18*E18</f>
        <v>0</v>
      </c>
      <c r="G18" s="6"/>
    </row>
    <row r="19" spans="1:7" x14ac:dyDescent="0.35">
      <c r="A19" s="97"/>
      <c r="B19" s="101"/>
      <c r="C19" s="97"/>
      <c r="D19" s="97"/>
      <c r="E19" s="99"/>
      <c r="F19" s="99"/>
      <c r="G19" s="6"/>
    </row>
    <row r="20" spans="1:7" ht="24" x14ac:dyDescent="0.35">
      <c r="A20" s="97"/>
      <c r="B20" s="102" t="s">
        <v>87</v>
      </c>
      <c r="C20" s="97"/>
      <c r="D20" s="97"/>
      <c r="E20" s="99"/>
      <c r="F20" s="99"/>
      <c r="G20" s="6"/>
    </row>
    <row r="21" spans="1:7" x14ac:dyDescent="0.35">
      <c r="A21" s="97"/>
      <c r="B21" s="98"/>
      <c r="C21" s="97"/>
      <c r="D21" s="97"/>
      <c r="E21" s="99"/>
      <c r="F21" s="99" t="s">
        <v>88</v>
      </c>
      <c r="G21" s="6"/>
    </row>
    <row r="22" spans="1:7" x14ac:dyDescent="0.35">
      <c r="A22" s="97"/>
      <c r="B22" s="100" t="s">
        <v>89</v>
      </c>
      <c r="C22" s="97"/>
      <c r="D22" s="97"/>
      <c r="E22" s="99"/>
      <c r="F22" s="99"/>
      <c r="G22" s="6"/>
    </row>
    <row r="23" spans="1:7" ht="24" x14ac:dyDescent="0.35">
      <c r="A23" s="97"/>
      <c r="B23" s="100" t="s">
        <v>90</v>
      </c>
      <c r="C23" s="97"/>
      <c r="D23" s="97"/>
      <c r="E23" s="99"/>
      <c r="F23" s="99"/>
      <c r="G23" s="6"/>
    </row>
    <row r="24" spans="1:7" x14ac:dyDescent="0.35">
      <c r="A24" s="97"/>
      <c r="B24" s="98"/>
      <c r="C24" s="97"/>
      <c r="D24" s="97"/>
      <c r="E24" s="99"/>
      <c r="F24" s="99"/>
      <c r="G24" s="6"/>
    </row>
    <row r="25" spans="1:7" x14ac:dyDescent="0.35">
      <c r="A25" s="97" t="s">
        <v>140</v>
      </c>
      <c r="B25" s="98" t="s">
        <v>91</v>
      </c>
      <c r="C25" s="97">
        <v>1</v>
      </c>
      <c r="D25" s="97" t="s">
        <v>82</v>
      </c>
      <c r="E25" s="99"/>
      <c r="F25" s="99">
        <f>C25*E25</f>
        <v>0</v>
      </c>
      <c r="G25" s="6"/>
    </row>
    <row r="26" spans="1:7" x14ac:dyDescent="0.35">
      <c r="A26" s="97"/>
      <c r="B26" s="98"/>
      <c r="C26" s="97"/>
      <c r="D26" s="97"/>
      <c r="E26" s="99"/>
      <c r="F26" s="99"/>
      <c r="G26" s="6"/>
    </row>
    <row r="27" spans="1:7" ht="38" x14ac:dyDescent="0.35">
      <c r="A27" s="97"/>
      <c r="B27" s="100" t="s">
        <v>92</v>
      </c>
      <c r="C27" s="97"/>
      <c r="D27" s="97"/>
      <c r="E27" s="99"/>
      <c r="F27" s="99"/>
      <c r="G27" s="6"/>
    </row>
    <row r="28" spans="1:7" x14ac:dyDescent="0.35">
      <c r="A28" s="97"/>
      <c r="B28" s="98"/>
      <c r="C28" s="97"/>
      <c r="D28" s="97"/>
      <c r="E28" s="99"/>
      <c r="F28" s="99"/>
      <c r="G28" s="6"/>
    </row>
    <row r="29" spans="1:7" ht="24" x14ac:dyDescent="0.35">
      <c r="A29" s="97" t="s">
        <v>141</v>
      </c>
      <c r="B29" s="98" t="s">
        <v>94</v>
      </c>
      <c r="C29" s="97">
        <v>6</v>
      </c>
      <c r="D29" s="97" t="s">
        <v>82</v>
      </c>
      <c r="E29" s="99"/>
      <c r="F29" s="99">
        <f>C29*E29</f>
        <v>0</v>
      </c>
      <c r="G29" s="6"/>
    </row>
    <row r="30" spans="1:7" x14ac:dyDescent="0.35">
      <c r="A30" s="97"/>
      <c r="B30" s="98"/>
      <c r="C30" s="97"/>
      <c r="D30" s="97"/>
      <c r="E30" s="99"/>
      <c r="F30" s="99"/>
      <c r="G30" s="6"/>
    </row>
    <row r="31" spans="1:7" ht="36" x14ac:dyDescent="0.35">
      <c r="A31" s="93" t="s">
        <v>142</v>
      </c>
      <c r="B31" s="103" t="s">
        <v>96</v>
      </c>
      <c r="C31" s="97">
        <v>6</v>
      </c>
      <c r="D31" s="104" t="s">
        <v>55</v>
      </c>
      <c r="E31" s="105"/>
      <c r="F31" s="106">
        <f t="shared" ref="F31" si="0">C31*E31</f>
        <v>0</v>
      </c>
      <c r="G31" s="6"/>
    </row>
    <row r="32" spans="1:7" x14ac:dyDescent="0.35">
      <c r="A32" s="97"/>
      <c r="B32" s="98"/>
      <c r="C32" s="97"/>
      <c r="D32" s="97"/>
      <c r="E32" s="99"/>
      <c r="F32" s="99"/>
      <c r="G32" s="6"/>
    </row>
    <row r="33" spans="1:7" x14ac:dyDescent="0.35">
      <c r="A33" s="93"/>
      <c r="B33" s="107"/>
      <c r="C33" s="93"/>
      <c r="D33" s="93"/>
      <c r="E33" s="105"/>
      <c r="F33" s="96"/>
      <c r="G33" s="6"/>
    </row>
    <row r="34" spans="1:7" x14ac:dyDescent="0.35">
      <c r="A34" s="97"/>
      <c r="B34" s="100" t="s">
        <v>97</v>
      </c>
      <c r="C34" s="97"/>
      <c r="D34" s="97"/>
      <c r="E34" s="99"/>
      <c r="F34" s="99"/>
      <c r="G34" s="6"/>
    </row>
    <row r="35" spans="1:7" x14ac:dyDescent="0.35">
      <c r="A35" s="97"/>
      <c r="B35" s="100" t="s">
        <v>98</v>
      </c>
      <c r="C35" s="97"/>
      <c r="D35" s="97"/>
      <c r="E35" s="99"/>
      <c r="F35" s="99"/>
      <c r="G35" s="6"/>
    </row>
    <row r="36" spans="1:7" x14ac:dyDescent="0.35">
      <c r="A36" s="97" t="s">
        <v>143</v>
      </c>
      <c r="B36" s="98" t="s">
        <v>100</v>
      </c>
      <c r="C36" s="97">
        <v>24</v>
      </c>
      <c r="D36" s="97" t="s">
        <v>101</v>
      </c>
      <c r="E36" s="99"/>
      <c r="F36" s="99">
        <f>C36*E36</f>
        <v>0</v>
      </c>
      <c r="G36" s="6"/>
    </row>
    <row r="37" spans="1:7" x14ac:dyDescent="0.35">
      <c r="A37" s="97"/>
      <c r="B37" s="98"/>
      <c r="C37" s="97"/>
      <c r="D37" s="97"/>
      <c r="E37" s="99"/>
      <c r="F37" s="99"/>
      <c r="G37" s="6"/>
    </row>
    <row r="38" spans="1:7" x14ac:dyDescent="0.35">
      <c r="A38" s="97"/>
      <c r="B38" s="102" t="s">
        <v>102</v>
      </c>
      <c r="C38" s="97"/>
      <c r="D38" s="97"/>
      <c r="E38" s="99"/>
      <c r="F38" s="99"/>
      <c r="G38" s="6"/>
    </row>
    <row r="39" spans="1:7" x14ac:dyDescent="0.35">
      <c r="A39" s="97"/>
      <c r="B39" s="100" t="s">
        <v>103</v>
      </c>
      <c r="C39" s="97"/>
      <c r="D39" s="97"/>
      <c r="E39" s="99"/>
      <c r="F39" s="99"/>
      <c r="G39" s="6"/>
    </row>
    <row r="40" spans="1:7" ht="24" x14ac:dyDescent="0.35">
      <c r="A40" s="97"/>
      <c r="B40" s="100" t="s">
        <v>104</v>
      </c>
      <c r="C40" s="97"/>
      <c r="D40" s="97"/>
      <c r="E40" s="99"/>
      <c r="F40" s="99"/>
      <c r="G40" s="6"/>
    </row>
    <row r="41" spans="1:7" x14ac:dyDescent="0.35">
      <c r="A41" s="97"/>
      <c r="B41" s="98"/>
      <c r="C41" s="97"/>
      <c r="D41" s="97"/>
      <c r="E41" s="99"/>
      <c r="F41" s="99"/>
      <c r="G41" s="6"/>
    </row>
    <row r="42" spans="1:7" x14ac:dyDescent="0.35">
      <c r="A42" s="97" t="s">
        <v>144</v>
      </c>
      <c r="B42" s="98" t="s">
        <v>106</v>
      </c>
      <c r="C42" s="97">
        <v>16</v>
      </c>
      <c r="D42" s="97" t="s">
        <v>80</v>
      </c>
      <c r="E42" s="99"/>
      <c r="F42" s="99">
        <f>C42*E42</f>
        <v>0</v>
      </c>
      <c r="G42" s="6"/>
    </row>
    <row r="43" spans="1:7" x14ac:dyDescent="0.35">
      <c r="A43" s="97"/>
      <c r="B43" s="98"/>
      <c r="C43" s="97"/>
      <c r="D43" s="97"/>
      <c r="E43" s="99"/>
      <c r="F43" s="99"/>
      <c r="G43" s="6"/>
    </row>
    <row r="44" spans="1:7" x14ac:dyDescent="0.35">
      <c r="A44" s="97"/>
      <c r="B44" s="98"/>
      <c r="C44" s="97"/>
      <c r="D44" s="97"/>
      <c r="E44" s="99"/>
      <c r="F44" s="99"/>
      <c r="G44" s="6"/>
    </row>
    <row r="45" spans="1:7" x14ac:dyDescent="0.35">
      <c r="A45" s="97"/>
      <c r="B45" s="102" t="s">
        <v>107</v>
      </c>
      <c r="C45" s="97"/>
      <c r="D45" s="97"/>
      <c r="E45" s="99"/>
      <c r="F45" s="99"/>
      <c r="G45" s="6"/>
    </row>
    <row r="46" spans="1:7" x14ac:dyDescent="0.35">
      <c r="A46" s="97"/>
      <c r="B46" s="100"/>
      <c r="C46" s="97"/>
      <c r="D46" s="97"/>
      <c r="E46" s="99"/>
      <c r="F46" s="99"/>
      <c r="G46" s="6"/>
    </row>
    <row r="47" spans="1:7" ht="60" x14ac:dyDescent="0.35">
      <c r="A47" s="97" t="s">
        <v>145</v>
      </c>
      <c r="B47" s="98" t="s">
        <v>108</v>
      </c>
      <c r="C47" s="97"/>
      <c r="D47" s="97" t="s">
        <v>61</v>
      </c>
      <c r="E47" s="99"/>
      <c r="F47" s="99">
        <f>E47</f>
        <v>0</v>
      </c>
      <c r="G47" s="6"/>
    </row>
    <row r="48" spans="1:7" x14ac:dyDescent="0.35">
      <c r="A48" s="97"/>
      <c r="B48" s="100"/>
      <c r="C48" s="97"/>
      <c r="D48" s="97"/>
      <c r="E48" s="99"/>
      <c r="F48" s="99"/>
      <c r="G48" s="6"/>
    </row>
    <row r="49" spans="1:7" x14ac:dyDescent="0.35">
      <c r="A49" s="93"/>
      <c r="B49" s="79" t="s">
        <v>109</v>
      </c>
      <c r="C49" s="95"/>
      <c r="D49" s="95"/>
      <c r="E49" s="96"/>
      <c r="F49" s="96"/>
      <c r="G49" s="6"/>
    </row>
    <row r="50" spans="1:7" x14ac:dyDescent="0.35">
      <c r="A50" s="93"/>
      <c r="B50" s="74"/>
      <c r="C50" s="95"/>
      <c r="D50" s="95"/>
      <c r="E50" s="96"/>
      <c r="F50" s="96"/>
      <c r="G50" s="6"/>
    </row>
    <row r="51" spans="1:7" ht="36" x14ac:dyDescent="0.35">
      <c r="A51" s="93" t="s">
        <v>75</v>
      </c>
      <c r="B51" s="74" t="s">
        <v>110</v>
      </c>
      <c r="C51" s="95">
        <v>13</v>
      </c>
      <c r="D51" s="95" t="s">
        <v>53</v>
      </c>
      <c r="E51" s="96"/>
      <c r="F51" s="96">
        <f>E51*C51</f>
        <v>0</v>
      </c>
      <c r="G51" s="6"/>
    </row>
    <row r="52" spans="1:7" x14ac:dyDescent="0.35">
      <c r="A52" s="93"/>
      <c r="B52" s="74"/>
      <c r="C52" s="95"/>
      <c r="D52" s="95"/>
      <c r="E52" s="96"/>
      <c r="F52" s="96"/>
      <c r="G52" s="6"/>
    </row>
    <row r="53" spans="1:7" ht="36" x14ac:dyDescent="0.35">
      <c r="A53" s="93" t="s">
        <v>76</v>
      </c>
      <c r="B53" s="108" t="s">
        <v>111</v>
      </c>
      <c r="C53" s="95">
        <v>53</v>
      </c>
      <c r="D53" s="95" t="s">
        <v>53</v>
      </c>
      <c r="E53" s="96"/>
      <c r="F53" s="96">
        <f t="shared" ref="F53" si="1">E53*C53</f>
        <v>0</v>
      </c>
      <c r="G53" s="6"/>
    </row>
    <row r="54" spans="1:7" x14ac:dyDescent="0.35">
      <c r="A54" s="93"/>
      <c r="B54" s="74"/>
      <c r="C54" s="95"/>
      <c r="D54" s="95"/>
      <c r="E54" s="96"/>
      <c r="F54" s="96"/>
      <c r="G54" s="6"/>
    </row>
    <row r="55" spans="1:7" x14ac:dyDescent="0.35">
      <c r="A55" s="93" t="s">
        <v>93</v>
      </c>
      <c r="B55" s="79" t="s">
        <v>112</v>
      </c>
      <c r="C55" s="95"/>
      <c r="D55" s="95"/>
      <c r="E55" s="96"/>
      <c r="F55" s="96"/>
      <c r="G55" s="6"/>
    </row>
    <row r="56" spans="1:7" x14ac:dyDescent="0.35">
      <c r="A56" s="93"/>
      <c r="B56" s="74"/>
      <c r="C56" s="95"/>
      <c r="D56" s="95"/>
      <c r="E56" s="96"/>
      <c r="F56" s="96"/>
      <c r="G56" s="6"/>
    </row>
    <row r="57" spans="1:7" ht="36" x14ac:dyDescent="0.35">
      <c r="A57" s="109" t="s">
        <v>17</v>
      </c>
      <c r="B57" s="74" t="s">
        <v>113</v>
      </c>
      <c r="C57" s="95">
        <v>3</v>
      </c>
      <c r="D57" s="95" t="s">
        <v>55</v>
      </c>
      <c r="E57" s="96"/>
      <c r="F57" s="96">
        <f>E57*C57</f>
        <v>0</v>
      </c>
      <c r="G57" s="6"/>
    </row>
    <row r="58" spans="1:7" x14ac:dyDescent="0.35">
      <c r="A58" s="109"/>
      <c r="B58" s="74"/>
      <c r="C58" s="97"/>
      <c r="D58" s="97"/>
      <c r="E58" s="96"/>
      <c r="F58" s="96"/>
      <c r="G58" s="6"/>
    </row>
    <row r="59" spans="1:7" x14ac:dyDescent="0.35">
      <c r="A59" s="93"/>
      <c r="B59" s="74"/>
      <c r="C59" s="95"/>
      <c r="D59" s="95"/>
      <c r="E59" s="96"/>
      <c r="F59" s="96"/>
      <c r="G59" s="6"/>
    </row>
    <row r="60" spans="1:7" ht="24" x14ac:dyDescent="0.35">
      <c r="A60" s="93" t="s">
        <v>18</v>
      </c>
      <c r="B60" s="74" t="s">
        <v>114</v>
      </c>
      <c r="C60" s="95">
        <v>3</v>
      </c>
      <c r="D60" s="95" t="s">
        <v>55</v>
      </c>
      <c r="E60" s="96"/>
      <c r="F60" s="96">
        <f t="shared" ref="F60" si="2">C60*E60</f>
        <v>0</v>
      </c>
      <c r="G60" s="6"/>
    </row>
    <row r="61" spans="1:7" x14ac:dyDescent="0.35">
      <c r="A61" s="93"/>
      <c r="B61" s="74"/>
      <c r="C61" s="95"/>
      <c r="D61" s="95"/>
      <c r="E61" s="96"/>
      <c r="F61" s="96"/>
      <c r="G61" s="6"/>
    </row>
    <row r="62" spans="1:7" x14ac:dyDescent="0.35">
      <c r="A62" s="93"/>
      <c r="B62" s="74"/>
      <c r="C62" s="95"/>
      <c r="D62" s="95"/>
      <c r="E62" s="96"/>
      <c r="F62" s="96"/>
      <c r="G62" s="6"/>
    </row>
    <row r="63" spans="1:7" ht="36" x14ac:dyDescent="0.35">
      <c r="A63" s="93" t="s">
        <v>19</v>
      </c>
      <c r="B63" s="74" t="s">
        <v>116</v>
      </c>
      <c r="C63" s="95">
        <v>2</v>
      </c>
      <c r="D63" s="95" t="s">
        <v>55</v>
      </c>
      <c r="E63" s="96"/>
      <c r="F63" s="96">
        <f t="shared" ref="F63" si="3">C63*E63</f>
        <v>0</v>
      </c>
      <c r="G63" s="6"/>
    </row>
    <row r="64" spans="1:7" x14ac:dyDescent="0.35">
      <c r="A64" s="93"/>
      <c r="B64" s="74"/>
      <c r="C64" s="95"/>
      <c r="D64" s="95"/>
      <c r="E64" s="96"/>
      <c r="F64" s="96"/>
      <c r="G64" s="6"/>
    </row>
    <row r="65" spans="1:7" x14ac:dyDescent="0.35">
      <c r="A65" s="97"/>
      <c r="B65" s="102" t="s">
        <v>117</v>
      </c>
      <c r="C65" s="97"/>
      <c r="D65" s="97"/>
      <c r="E65" s="110"/>
      <c r="F65" s="110"/>
      <c r="G65" s="6"/>
    </row>
    <row r="66" spans="1:7" ht="24" x14ac:dyDescent="0.35">
      <c r="A66" s="97" t="s">
        <v>93</v>
      </c>
      <c r="B66" s="98" t="s">
        <v>118</v>
      </c>
      <c r="C66" s="97"/>
      <c r="D66" s="97" t="s">
        <v>68</v>
      </c>
      <c r="E66" s="110"/>
      <c r="F66" s="110">
        <v>1107000</v>
      </c>
      <c r="G66" s="6"/>
    </row>
    <row r="67" spans="1:7" x14ac:dyDescent="0.35">
      <c r="A67" s="97"/>
      <c r="B67" s="98"/>
      <c r="C67" s="97"/>
      <c r="D67" s="97"/>
      <c r="E67" s="110"/>
      <c r="F67" s="110"/>
      <c r="G67" s="6"/>
    </row>
    <row r="68" spans="1:7" x14ac:dyDescent="0.35">
      <c r="A68" s="97"/>
      <c r="B68" s="98"/>
      <c r="C68" s="97"/>
      <c r="D68" s="97"/>
      <c r="E68" s="110"/>
      <c r="F68" s="110"/>
      <c r="G68" s="6"/>
    </row>
    <row r="69" spans="1:7" x14ac:dyDescent="0.35">
      <c r="A69" s="97"/>
      <c r="B69" s="98"/>
      <c r="C69" s="97"/>
      <c r="D69" s="97"/>
      <c r="E69" s="110"/>
      <c r="F69" s="110"/>
      <c r="G69" s="6"/>
    </row>
    <row r="70" spans="1:7" x14ac:dyDescent="0.35">
      <c r="A70" s="97"/>
      <c r="B70" s="98"/>
      <c r="C70" s="97"/>
      <c r="D70" s="97"/>
      <c r="E70" s="110"/>
      <c r="F70" s="110"/>
      <c r="G70" s="6"/>
    </row>
    <row r="71" spans="1:7" x14ac:dyDescent="0.35">
      <c r="A71" s="97"/>
      <c r="B71" s="98"/>
      <c r="C71" s="97"/>
      <c r="D71" s="97"/>
      <c r="E71" s="110"/>
      <c r="F71" s="110"/>
      <c r="G71" s="6"/>
    </row>
    <row r="72" spans="1:7" x14ac:dyDescent="0.35">
      <c r="A72" s="97" t="s">
        <v>95</v>
      </c>
      <c r="B72" s="102" t="s">
        <v>119</v>
      </c>
      <c r="C72" s="97"/>
      <c r="D72" s="97"/>
      <c r="E72" s="110"/>
      <c r="F72" s="110"/>
      <c r="G72" s="6"/>
    </row>
    <row r="73" spans="1:7" ht="36" x14ac:dyDescent="0.35">
      <c r="A73" s="97"/>
      <c r="B73" s="100" t="s">
        <v>120</v>
      </c>
      <c r="C73" s="97"/>
      <c r="D73" s="97"/>
      <c r="E73" s="110"/>
      <c r="F73" s="110"/>
      <c r="G73" s="6"/>
    </row>
    <row r="74" spans="1:7" x14ac:dyDescent="0.35">
      <c r="A74" s="97"/>
      <c r="B74" s="98"/>
      <c r="C74" s="97"/>
      <c r="D74" s="97"/>
      <c r="E74" s="110"/>
      <c r="F74" s="110"/>
      <c r="G74" s="6"/>
    </row>
    <row r="75" spans="1:7" x14ac:dyDescent="0.35">
      <c r="A75" s="97" t="s">
        <v>17</v>
      </c>
      <c r="B75" s="98" t="s">
        <v>121</v>
      </c>
      <c r="C75" s="97">
        <v>87</v>
      </c>
      <c r="D75" s="97" t="s">
        <v>80</v>
      </c>
      <c r="E75" s="110"/>
      <c r="F75" s="110">
        <f>C75*E75</f>
        <v>0</v>
      </c>
      <c r="G75" s="6"/>
    </row>
    <row r="76" spans="1:7" x14ac:dyDescent="0.35">
      <c r="A76" s="97"/>
      <c r="B76" s="98"/>
      <c r="C76" s="97"/>
      <c r="D76" s="97"/>
      <c r="E76" s="110"/>
      <c r="F76" s="110"/>
      <c r="G76" s="6"/>
    </row>
    <row r="77" spans="1:7" x14ac:dyDescent="0.35">
      <c r="A77" s="97" t="s">
        <v>18</v>
      </c>
      <c r="B77" s="98" t="s">
        <v>122</v>
      </c>
      <c r="C77" s="97">
        <v>14</v>
      </c>
      <c r="D77" s="97" t="s">
        <v>101</v>
      </c>
      <c r="E77" s="110"/>
      <c r="F77" s="110">
        <f>C77*E77</f>
        <v>0</v>
      </c>
      <c r="G77" s="6"/>
    </row>
    <row r="78" spans="1:7" x14ac:dyDescent="0.35">
      <c r="A78" s="97"/>
      <c r="B78" s="98"/>
      <c r="C78" s="97"/>
      <c r="D78" s="97"/>
      <c r="E78" s="110"/>
      <c r="F78" s="110"/>
      <c r="G78" s="6"/>
    </row>
    <row r="79" spans="1:7" x14ac:dyDescent="0.35">
      <c r="A79" s="97"/>
      <c r="B79" s="100" t="s">
        <v>123</v>
      </c>
      <c r="C79" s="97"/>
      <c r="D79" s="97"/>
      <c r="E79" s="110"/>
      <c r="F79" s="110"/>
      <c r="G79" s="6"/>
    </row>
    <row r="80" spans="1:7" x14ac:dyDescent="0.35">
      <c r="A80" s="97" t="s">
        <v>99</v>
      </c>
      <c r="B80" s="100" t="s">
        <v>124</v>
      </c>
      <c r="C80" s="97"/>
      <c r="D80" s="97"/>
      <c r="E80" s="110"/>
      <c r="F80" s="110"/>
      <c r="G80" s="6"/>
    </row>
    <row r="81" spans="1:7" ht="36" x14ac:dyDescent="0.35">
      <c r="A81" s="93" t="s">
        <v>17</v>
      </c>
      <c r="B81" s="108" t="s">
        <v>125</v>
      </c>
      <c r="C81" s="111">
        <v>74</v>
      </c>
      <c r="D81" s="95" t="s">
        <v>80</v>
      </c>
      <c r="E81" s="105"/>
      <c r="F81" s="105"/>
      <c r="G81" s="6"/>
    </row>
    <row r="82" spans="1:7" x14ac:dyDescent="0.35">
      <c r="A82" s="93"/>
      <c r="B82" s="108"/>
      <c r="C82" s="111"/>
      <c r="D82" s="95"/>
      <c r="E82" s="105"/>
      <c r="F82" s="105"/>
      <c r="G82" s="6"/>
    </row>
    <row r="83" spans="1:7" x14ac:dyDescent="0.35">
      <c r="A83" s="97"/>
      <c r="B83" s="100" t="s">
        <v>126</v>
      </c>
      <c r="C83" s="97"/>
      <c r="D83" s="97"/>
      <c r="E83" s="110"/>
      <c r="F83" s="110"/>
      <c r="G83" s="6"/>
    </row>
    <row r="84" spans="1:7" ht="24" x14ac:dyDescent="0.35">
      <c r="A84" s="93" t="s">
        <v>18</v>
      </c>
      <c r="B84" s="108" t="s">
        <v>127</v>
      </c>
      <c r="C84" s="111">
        <v>45</v>
      </c>
      <c r="D84" s="95" t="s">
        <v>80</v>
      </c>
      <c r="E84" s="105"/>
      <c r="F84" s="105"/>
      <c r="G84" s="6"/>
    </row>
    <row r="85" spans="1:7" x14ac:dyDescent="0.35">
      <c r="A85" s="93"/>
      <c r="B85" s="108"/>
      <c r="C85" s="111"/>
      <c r="D85" s="95"/>
      <c r="E85" s="105"/>
      <c r="F85" s="105"/>
      <c r="G85" s="6"/>
    </row>
    <row r="86" spans="1:7" x14ac:dyDescent="0.35">
      <c r="A86" s="93"/>
      <c r="B86" s="108"/>
      <c r="C86" s="111"/>
      <c r="D86" s="95"/>
      <c r="E86" s="105"/>
      <c r="F86" s="105"/>
      <c r="G86" s="6"/>
    </row>
    <row r="87" spans="1:7" x14ac:dyDescent="0.35">
      <c r="A87" s="93" t="s">
        <v>105</v>
      </c>
      <c r="B87" s="112" t="s">
        <v>128</v>
      </c>
      <c r="C87" s="97"/>
      <c r="D87" s="95"/>
      <c r="E87" s="105"/>
      <c r="F87" s="113"/>
      <c r="G87" s="6"/>
    </row>
    <row r="88" spans="1:7" ht="48" x14ac:dyDescent="0.35">
      <c r="A88" s="97"/>
      <c r="B88" s="114" t="s">
        <v>129</v>
      </c>
      <c r="C88" s="115"/>
      <c r="D88" s="115"/>
      <c r="E88" s="116"/>
      <c r="F88" s="117"/>
      <c r="G88" s="6"/>
    </row>
    <row r="89" spans="1:7" x14ac:dyDescent="0.35">
      <c r="A89" s="97" t="s">
        <v>17</v>
      </c>
      <c r="B89" s="118" t="s">
        <v>130</v>
      </c>
      <c r="C89" s="119">
        <v>14</v>
      </c>
      <c r="D89" s="119" t="s">
        <v>80</v>
      </c>
      <c r="E89" s="120"/>
      <c r="F89" s="117">
        <f>C89*E89</f>
        <v>0</v>
      </c>
      <c r="G89" s="6"/>
    </row>
    <row r="90" spans="1:7" x14ac:dyDescent="0.35">
      <c r="A90" s="97"/>
      <c r="B90" s="98"/>
      <c r="C90" s="97"/>
      <c r="D90" s="97"/>
      <c r="E90" s="120"/>
      <c r="F90" s="117"/>
      <c r="G90" s="6"/>
    </row>
    <row r="91" spans="1:7" ht="24" x14ac:dyDescent="0.35">
      <c r="A91" s="109" t="s">
        <v>18</v>
      </c>
      <c r="B91" s="108" t="s">
        <v>131</v>
      </c>
      <c r="C91" s="95">
        <v>16</v>
      </c>
      <c r="D91" s="95" t="s">
        <v>80</v>
      </c>
      <c r="E91" s="117"/>
      <c r="F91" s="117">
        <f>E91*C91</f>
        <v>0</v>
      </c>
      <c r="G91" s="6"/>
    </row>
    <row r="92" spans="1:7" x14ac:dyDescent="0.35">
      <c r="A92" s="97"/>
      <c r="B92" s="98"/>
      <c r="C92" s="97"/>
      <c r="D92" s="97"/>
      <c r="E92" s="120"/>
      <c r="F92" s="117"/>
      <c r="G92" s="6"/>
    </row>
    <row r="93" spans="1:7" ht="24" x14ac:dyDescent="0.35">
      <c r="A93" s="93" t="s">
        <v>19</v>
      </c>
      <c r="B93" s="108" t="s">
        <v>132</v>
      </c>
      <c r="C93" s="95">
        <v>78</v>
      </c>
      <c r="D93" s="95" t="s">
        <v>80</v>
      </c>
      <c r="E93" s="96"/>
      <c r="F93" s="96">
        <f>C93*E93</f>
        <v>0</v>
      </c>
      <c r="G93" s="6"/>
    </row>
    <row r="94" spans="1:7" x14ac:dyDescent="0.35">
      <c r="A94" s="93"/>
      <c r="B94" s="108"/>
      <c r="C94" s="95"/>
      <c r="D94" s="95"/>
      <c r="E94" s="96"/>
      <c r="F94" s="96"/>
      <c r="G94" s="6"/>
    </row>
    <row r="95" spans="1:7" x14ac:dyDescent="0.35">
      <c r="A95" s="93" t="s">
        <v>115</v>
      </c>
      <c r="B95" s="102" t="s">
        <v>133</v>
      </c>
      <c r="C95" s="97"/>
      <c r="D95" s="97"/>
      <c r="E95" s="96"/>
      <c r="F95" s="96"/>
      <c r="G95" s="6"/>
    </row>
    <row r="96" spans="1:7" ht="60" x14ac:dyDescent="0.35">
      <c r="A96" s="93"/>
      <c r="B96" s="121" t="s">
        <v>134</v>
      </c>
      <c r="C96" s="93"/>
      <c r="D96" s="93" t="s">
        <v>135</v>
      </c>
      <c r="E96" s="105">
        <v>730500</v>
      </c>
      <c r="F96" s="96">
        <f>E96</f>
        <v>730500</v>
      </c>
      <c r="G96" s="6"/>
    </row>
    <row r="97" spans="1:7" x14ac:dyDescent="0.35">
      <c r="A97" s="93"/>
      <c r="B97" s="121"/>
      <c r="C97" s="93"/>
      <c r="D97" s="93"/>
      <c r="E97" s="105"/>
      <c r="F97" s="96"/>
      <c r="G97" s="6"/>
    </row>
    <row r="98" spans="1:7" x14ac:dyDescent="0.35">
      <c r="A98" s="93"/>
      <c r="B98" s="121"/>
      <c r="C98" s="93"/>
      <c r="D98" s="93"/>
      <c r="E98" s="105"/>
      <c r="F98" s="96"/>
      <c r="G98" s="6"/>
    </row>
    <row r="99" spans="1:7" x14ac:dyDescent="0.35">
      <c r="A99" s="93" t="s">
        <v>138</v>
      </c>
      <c r="B99" s="122" t="s">
        <v>23</v>
      </c>
      <c r="C99" s="8"/>
      <c r="D99" s="8"/>
      <c r="E99" s="8"/>
      <c r="F99" s="105"/>
      <c r="G99" s="6"/>
    </row>
    <row r="100" spans="1:7" ht="36.5" x14ac:dyDescent="0.35">
      <c r="A100" s="93"/>
      <c r="B100" s="9" t="s">
        <v>12</v>
      </c>
      <c r="C100" s="20"/>
      <c r="D100" s="20"/>
      <c r="E100" s="8"/>
      <c r="F100" s="105"/>
      <c r="G100" s="6"/>
    </row>
    <row r="101" spans="1:7" x14ac:dyDescent="0.35">
      <c r="A101" s="93" t="s">
        <v>17</v>
      </c>
      <c r="B101" s="19" t="s">
        <v>136</v>
      </c>
      <c r="C101" s="20">
        <v>1</v>
      </c>
      <c r="D101" s="20" t="s">
        <v>7</v>
      </c>
      <c r="E101" s="21"/>
      <c r="F101" s="105"/>
      <c r="G101" s="6"/>
    </row>
    <row r="102" spans="1:7" x14ac:dyDescent="0.35">
      <c r="A102" s="93"/>
      <c r="B102" s="19"/>
      <c r="C102" s="20"/>
      <c r="D102" s="20"/>
      <c r="E102" s="8"/>
      <c r="F102" s="105"/>
      <c r="G102" s="6"/>
    </row>
    <row r="103" spans="1:7" ht="24.5" x14ac:dyDescent="0.35">
      <c r="A103" s="93" t="s">
        <v>18</v>
      </c>
      <c r="B103" s="19" t="s">
        <v>14</v>
      </c>
      <c r="C103" s="20">
        <v>1</v>
      </c>
      <c r="D103" s="20" t="s">
        <v>7</v>
      </c>
      <c r="E103" s="21"/>
      <c r="F103" s="105"/>
      <c r="G103" s="6"/>
    </row>
    <row r="104" spans="1:7" x14ac:dyDescent="0.35">
      <c r="A104" s="93"/>
      <c r="B104" s="19"/>
      <c r="C104" s="20"/>
      <c r="D104" s="20"/>
      <c r="E104" s="8"/>
      <c r="F104" s="105"/>
      <c r="G104" s="6"/>
    </row>
    <row r="105" spans="1:7" ht="24.5" x14ac:dyDescent="0.35">
      <c r="A105" s="93" t="s">
        <v>19</v>
      </c>
      <c r="B105" s="19" t="s">
        <v>15</v>
      </c>
      <c r="C105" s="20">
        <v>1</v>
      </c>
      <c r="D105" s="20" t="s">
        <v>24</v>
      </c>
      <c r="E105" s="21"/>
      <c r="F105" s="105"/>
      <c r="G105" s="6"/>
    </row>
    <row r="106" spans="1:7" x14ac:dyDescent="0.35">
      <c r="A106" s="93"/>
      <c r="B106" s="19"/>
      <c r="C106" s="20"/>
      <c r="D106" s="20"/>
      <c r="E106" s="8"/>
      <c r="F106" s="105"/>
      <c r="G106" s="6"/>
    </row>
    <row r="107" spans="1:7" x14ac:dyDescent="0.35">
      <c r="A107" s="93" t="s">
        <v>20</v>
      </c>
      <c r="B107" s="19" t="s">
        <v>16</v>
      </c>
      <c r="C107" s="20">
        <v>1</v>
      </c>
      <c r="D107" s="20" t="s">
        <v>7</v>
      </c>
      <c r="E107" s="21"/>
      <c r="F107" s="105"/>
      <c r="G107" s="6"/>
    </row>
    <row r="108" spans="1:7" x14ac:dyDescent="0.35">
      <c r="A108" s="93"/>
      <c r="B108" s="19"/>
      <c r="C108" s="20"/>
      <c r="D108" s="20"/>
      <c r="E108" s="21"/>
      <c r="F108" s="105"/>
      <c r="G108" s="6"/>
    </row>
    <row r="109" spans="1:7" x14ac:dyDescent="0.35">
      <c r="A109" s="17"/>
      <c r="B109" s="17"/>
      <c r="C109" s="17"/>
      <c r="D109" s="17"/>
      <c r="E109" s="17"/>
      <c r="F109" s="86"/>
      <c r="G109" s="6"/>
    </row>
    <row r="110" spans="1:7" x14ac:dyDescent="0.35">
      <c r="A110" s="20" t="s">
        <v>139</v>
      </c>
      <c r="B110" s="7" t="s">
        <v>6</v>
      </c>
      <c r="C110" s="8"/>
      <c r="D110" s="8"/>
      <c r="E110" s="8"/>
      <c r="F110" s="25"/>
      <c r="G110" s="6"/>
    </row>
    <row r="111" spans="1:7" ht="24.5" x14ac:dyDescent="0.35">
      <c r="A111" s="8"/>
      <c r="B111" s="9" t="s">
        <v>8</v>
      </c>
      <c r="C111" s="10"/>
      <c r="D111" s="10"/>
      <c r="E111" s="10"/>
      <c r="F111" s="8"/>
      <c r="G111" s="6"/>
    </row>
    <row r="112" spans="1:7" x14ac:dyDescent="0.35">
      <c r="A112" s="8">
        <v>1</v>
      </c>
      <c r="B112" s="8" t="s">
        <v>26</v>
      </c>
      <c r="C112" s="10">
        <v>1</v>
      </c>
      <c r="D112" s="10" t="s">
        <v>7</v>
      </c>
      <c r="E112" s="11"/>
      <c r="F112" s="80">
        <f>E112*C112</f>
        <v>0</v>
      </c>
      <c r="G112" s="6"/>
    </row>
    <row r="113" spans="1:7" x14ac:dyDescent="0.35">
      <c r="A113" s="8"/>
      <c r="B113" s="8"/>
      <c r="C113" s="10"/>
      <c r="D113" s="10"/>
      <c r="E113" s="11"/>
      <c r="F113" s="80"/>
      <c r="G113" s="6"/>
    </row>
    <row r="114" spans="1:7" x14ac:dyDescent="0.35">
      <c r="A114" s="8">
        <v>2</v>
      </c>
      <c r="B114" s="8" t="s">
        <v>31</v>
      </c>
      <c r="C114" s="10">
        <v>1</v>
      </c>
      <c r="D114" s="10" t="s">
        <v>7</v>
      </c>
      <c r="E114" s="11"/>
      <c r="F114" s="80">
        <f>E114*C114</f>
        <v>0</v>
      </c>
      <c r="G114" s="6"/>
    </row>
    <row r="115" spans="1:7" x14ac:dyDescent="0.35">
      <c r="A115" s="8"/>
      <c r="B115" s="8"/>
      <c r="C115" s="10"/>
      <c r="D115" s="10"/>
      <c r="E115" s="10"/>
      <c r="F115" s="8"/>
      <c r="G115" s="6"/>
    </row>
    <row r="116" spans="1:7" x14ac:dyDescent="0.35">
      <c r="A116" s="8">
        <v>3</v>
      </c>
      <c r="B116" s="8" t="s">
        <v>27</v>
      </c>
      <c r="C116" s="10">
        <v>1</v>
      </c>
      <c r="D116" s="10" t="s">
        <v>7</v>
      </c>
      <c r="E116" s="11"/>
      <c r="F116" s="80">
        <f>E116*C116</f>
        <v>0</v>
      </c>
      <c r="G116" s="6"/>
    </row>
    <row r="117" spans="1:7" x14ac:dyDescent="0.35">
      <c r="A117" s="8"/>
      <c r="B117" s="8"/>
      <c r="C117" s="10"/>
      <c r="D117" s="10"/>
      <c r="E117" s="10"/>
      <c r="F117" s="8"/>
      <c r="G117" s="6"/>
    </row>
    <row r="118" spans="1:7" x14ac:dyDescent="0.35">
      <c r="A118" s="8">
        <v>4</v>
      </c>
      <c r="B118" s="8" t="s">
        <v>28</v>
      </c>
      <c r="C118" s="10">
        <v>2</v>
      </c>
      <c r="D118" s="10" t="s">
        <v>7</v>
      </c>
      <c r="E118" s="12"/>
      <c r="F118" s="80">
        <f>E118*C118</f>
        <v>0</v>
      </c>
      <c r="G118" s="6"/>
    </row>
    <row r="119" spans="1:7" x14ac:dyDescent="0.35">
      <c r="A119" s="8"/>
      <c r="B119" s="8"/>
      <c r="C119" s="10"/>
      <c r="D119" s="10"/>
      <c r="E119" s="12"/>
      <c r="F119" s="80"/>
      <c r="G119" s="6"/>
    </row>
    <row r="120" spans="1:7" x14ac:dyDescent="0.35">
      <c r="A120" s="8">
        <v>5</v>
      </c>
      <c r="B120" s="8" t="s">
        <v>32</v>
      </c>
      <c r="C120" s="10">
        <v>6</v>
      </c>
      <c r="D120" s="10" t="s">
        <v>7</v>
      </c>
      <c r="E120" s="11"/>
      <c r="F120" s="80">
        <f t="shared" ref="F120" si="4">E120*C120</f>
        <v>0</v>
      </c>
      <c r="G120" s="6"/>
    </row>
    <row r="121" spans="1:7" x14ac:dyDescent="0.35">
      <c r="A121" s="8"/>
      <c r="B121" s="8"/>
      <c r="C121" s="8"/>
      <c r="D121" s="8"/>
      <c r="E121" s="8"/>
      <c r="F121" s="8"/>
      <c r="G121" s="6"/>
    </row>
    <row r="122" spans="1:7" ht="36.5" x14ac:dyDescent="0.35">
      <c r="A122" s="8"/>
      <c r="B122" s="9" t="s">
        <v>35</v>
      </c>
      <c r="C122" s="20"/>
      <c r="D122" s="8"/>
      <c r="E122" s="8"/>
      <c r="F122" s="8"/>
      <c r="G122" s="6"/>
    </row>
    <row r="123" spans="1:7" x14ac:dyDescent="0.35">
      <c r="A123" s="8">
        <v>6</v>
      </c>
      <c r="B123" s="8" t="s">
        <v>36</v>
      </c>
      <c r="C123" s="20">
        <v>1</v>
      </c>
      <c r="D123" s="8" t="s">
        <v>7</v>
      </c>
      <c r="E123" s="21"/>
      <c r="F123" s="80">
        <f>E123*C123</f>
        <v>0</v>
      </c>
      <c r="G123" s="6"/>
    </row>
    <row r="124" spans="1:7" x14ac:dyDescent="0.35">
      <c r="A124" s="8"/>
      <c r="B124" s="8"/>
      <c r="C124" s="20"/>
      <c r="D124" s="8"/>
      <c r="E124" s="21"/>
      <c r="F124" s="80"/>
      <c r="G124" s="6"/>
    </row>
    <row r="125" spans="1:7" x14ac:dyDescent="0.35">
      <c r="A125" s="8"/>
      <c r="B125" s="22" t="s">
        <v>9</v>
      </c>
      <c r="C125" s="10"/>
      <c r="D125" s="10"/>
      <c r="E125" s="10"/>
      <c r="F125" s="80">
        <f t="shared" ref="F125:F126" si="5">E125*C125</f>
        <v>0</v>
      </c>
      <c r="G125" s="6"/>
    </row>
    <row r="126" spans="1:7" x14ac:dyDescent="0.35">
      <c r="A126" s="8">
        <v>7</v>
      </c>
      <c r="B126" s="8" t="s">
        <v>37</v>
      </c>
      <c r="C126" s="20">
        <v>1</v>
      </c>
      <c r="D126" s="8" t="s">
        <v>7</v>
      </c>
      <c r="E126" s="21"/>
      <c r="F126" s="80">
        <f t="shared" si="5"/>
        <v>0</v>
      </c>
      <c r="G126" s="6"/>
    </row>
    <row r="127" spans="1:7" x14ac:dyDescent="0.35">
      <c r="A127" s="8"/>
      <c r="B127" s="8"/>
      <c r="C127" s="20"/>
      <c r="D127" s="8"/>
      <c r="E127" s="21"/>
      <c r="F127" s="80"/>
      <c r="G127" s="6"/>
    </row>
    <row r="128" spans="1:7" x14ac:dyDescent="0.35">
      <c r="A128" s="8"/>
      <c r="B128" s="8" t="s">
        <v>148</v>
      </c>
      <c r="C128" s="20"/>
      <c r="D128" s="8"/>
      <c r="E128" s="21"/>
      <c r="F128" s="80">
        <v>550000</v>
      </c>
      <c r="G128" s="6"/>
    </row>
    <row r="129" spans="1:7" x14ac:dyDescent="0.35">
      <c r="A129" s="8"/>
      <c r="B129" s="8"/>
      <c r="C129" s="8"/>
      <c r="D129" s="8"/>
      <c r="E129" s="8"/>
      <c r="F129" s="8"/>
      <c r="G129" s="6"/>
    </row>
    <row r="130" spans="1:7" x14ac:dyDescent="0.35">
      <c r="A130" s="8"/>
      <c r="B130" s="17" t="s">
        <v>33</v>
      </c>
      <c r="C130" s="10"/>
      <c r="D130" s="10"/>
      <c r="E130" s="11"/>
      <c r="F130" s="81"/>
      <c r="G130" s="6"/>
    </row>
    <row r="131" spans="1:7" x14ac:dyDescent="0.35">
      <c r="A131" s="8"/>
      <c r="B131" s="8"/>
      <c r="C131" s="20"/>
      <c r="D131" s="8"/>
      <c r="E131" s="8"/>
      <c r="F131" s="8"/>
      <c r="G131" s="6"/>
    </row>
    <row r="132" spans="1:7" x14ac:dyDescent="0.35">
      <c r="A132" s="5"/>
      <c r="B132" s="90"/>
      <c r="C132" s="5"/>
      <c r="D132" s="5"/>
      <c r="E132" s="27"/>
      <c r="F132" s="91"/>
    </row>
    <row r="133" spans="1:7" x14ac:dyDescent="0.35">
      <c r="A133" s="5"/>
      <c r="B133" s="90"/>
      <c r="C133" s="5"/>
      <c r="D133" s="5"/>
      <c r="E133" s="27"/>
      <c r="F133" s="91"/>
    </row>
    <row r="134" spans="1:7" x14ac:dyDescent="0.35">
      <c r="A134" s="5"/>
      <c r="B134" s="90"/>
      <c r="C134" s="5"/>
      <c r="D134" s="5"/>
      <c r="E134" s="27"/>
      <c r="F134" s="91"/>
    </row>
    <row r="135" spans="1:7" x14ac:dyDescent="0.35">
      <c r="A135" s="5"/>
      <c r="B135" s="90"/>
      <c r="C135" s="5"/>
      <c r="D135" s="5"/>
      <c r="E135" s="27"/>
      <c r="F135" s="91"/>
    </row>
    <row r="136" spans="1:7" x14ac:dyDescent="0.35">
      <c r="A136" s="5"/>
      <c r="B136" s="90"/>
      <c r="C136" s="5"/>
      <c r="D136" s="5"/>
      <c r="E136" s="27"/>
      <c r="F136" s="91"/>
    </row>
    <row r="137" spans="1:7" x14ac:dyDescent="0.35">
      <c r="A137" s="5"/>
      <c r="B137" s="90"/>
      <c r="C137" s="5"/>
      <c r="D137" s="5"/>
      <c r="E137" s="27"/>
      <c r="F137" s="91"/>
    </row>
    <row r="138" spans="1:7" x14ac:dyDescent="0.35">
      <c r="A138" s="5"/>
      <c r="B138" s="90"/>
      <c r="C138" s="5"/>
      <c r="D138" s="5"/>
      <c r="E138" s="27"/>
      <c r="F138" s="91"/>
    </row>
    <row r="139" spans="1:7" x14ac:dyDescent="0.35">
      <c r="A139" s="5"/>
      <c r="B139" s="90"/>
      <c r="C139" s="5"/>
      <c r="D139" s="5"/>
      <c r="E139" s="27"/>
      <c r="F139" s="91"/>
    </row>
    <row r="140" spans="1:7" x14ac:dyDescent="0.35">
      <c r="A140" s="5"/>
      <c r="B140" s="90"/>
      <c r="C140" s="5"/>
      <c r="D140" s="5"/>
      <c r="E140" s="27"/>
      <c r="F140" s="91"/>
    </row>
    <row r="141" spans="1:7" x14ac:dyDescent="0.35">
      <c r="A141" s="5"/>
      <c r="B141" s="90"/>
      <c r="C141" s="5"/>
      <c r="D141" s="5"/>
      <c r="E141" s="27"/>
      <c r="F141" s="91"/>
    </row>
    <row r="142" spans="1:7" x14ac:dyDescent="0.35">
      <c r="A142" s="5"/>
      <c r="B142" s="90"/>
      <c r="C142" s="5"/>
      <c r="D142" s="5"/>
      <c r="E142" s="27"/>
      <c r="F142" s="91"/>
    </row>
    <row r="143" spans="1:7" x14ac:dyDescent="0.35">
      <c r="A143" s="5"/>
      <c r="B143" s="90"/>
      <c r="C143" s="5"/>
      <c r="D143" s="5"/>
      <c r="E143" s="27"/>
      <c r="F143" s="91"/>
    </row>
    <row r="144" spans="1:7" x14ac:dyDescent="0.35">
      <c r="A144" s="5"/>
      <c r="B144" s="90"/>
      <c r="C144" s="5"/>
      <c r="D144" s="5"/>
      <c r="E144" s="27"/>
      <c r="F144" s="91"/>
    </row>
    <row r="145" spans="1:6" x14ac:dyDescent="0.35">
      <c r="A145" s="5"/>
      <c r="B145" s="90"/>
      <c r="C145" s="5"/>
      <c r="D145" s="5"/>
      <c r="E145" s="27"/>
      <c r="F145" s="91"/>
    </row>
    <row r="146" spans="1:6" x14ac:dyDescent="0.35">
      <c r="A146" s="5"/>
      <c r="B146" s="90"/>
      <c r="C146" s="5"/>
      <c r="D146" s="5"/>
      <c r="E146" s="27"/>
      <c r="F146" s="91"/>
    </row>
    <row r="147" spans="1:6" x14ac:dyDescent="0.35">
      <c r="A147" s="5"/>
      <c r="B147" s="90"/>
      <c r="C147" s="5"/>
      <c r="D147" s="5"/>
      <c r="E147" s="27"/>
      <c r="F147" s="91"/>
    </row>
    <row r="148" spans="1:6" x14ac:dyDescent="0.35">
      <c r="A148" s="5"/>
      <c r="B148" s="90"/>
      <c r="C148" s="5"/>
      <c r="D148" s="5"/>
      <c r="E148" s="27"/>
      <c r="F148" s="91"/>
    </row>
    <row r="149" spans="1:6" x14ac:dyDescent="0.35">
      <c r="A149" s="5"/>
      <c r="B149" s="90"/>
      <c r="C149" s="5"/>
      <c r="D149" s="5"/>
      <c r="E149" s="27"/>
      <c r="F149" s="91"/>
    </row>
    <row r="150" spans="1:6" x14ac:dyDescent="0.35">
      <c r="A150" s="5"/>
      <c r="B150" s="90"/>
      <c r="C150" s="5"/>
      <c r="D150" s="5"/>
      <c r="E150" s="27"/>
      <c r="F150" s="91"/>
    </row>
    <row r="151" spans="1:6" x14ac:dyDescent="0.35">
      <c r="A151" s="5"/>
      <c r="B151" s="90"/>
      <c r="C151" s="5"/>
      <c r="D151" s="5"/>
      <c r="E151" s="27"/>
      <c r="F151" s="91"/>
    </row>
    <row r="152" spans="1:6" x14ac:dyDescent="0.35">
      <c r="A152" s="5"/>
      <c r="B152" s="90"/>
      <c r="C152" s="5"/>
      <c r="D152" s="5"/>
      <c r="E152" s="27"/>
      <c r="F152" s="91"/>
    </row>
    <row r="153" spans="1:6" x14ac:dyDescent="0.35">
      <c r="A153" s="5"/>
      <c r="B153" s="90"/>
      <c r="C153" s="5"/>
      <c r="D153" s="5"/>
      <c r="E153" s="27"/>
      <c r="F153" s="91"/>
    </row>
    <row r="154" spans="1:6" x14ac:dyDescent="0.35">
      <c r="A154" s="5"/>
      <c r="B154" s="90"/>
      <c r="C154" s="5"/>
      <c r="D154" s="5"/>
      <c r="E154" s="27"/>
      <c r="F154" s="91"/>
    </row>
    <row r="155" spans="1:6" x14ac:dyDescent="0.35">
      <c r="A155" s="5"/>
      <c r="B155" s="90"/>
      <c r="C155" s="5"/>
      <c r="D155" s="5"/>
      <c r="E155" s="27"/>
      <c r="F155" s="91"/>
    </row>
    <row r="156" spans="1:6" x14ac:dyDescent="0.35">
      <c r="A156" s="5"/>
      <c r="B156" s="90"/>
      <c r="C156" s="5"/>
      <c r="D156" s="5"/>
      <c r="E156" s="27"/>
      <c r="F156" s="91"/>
    </row>
    <row r="157" spans="1:6" x14ac:dyDescent="0.35">
      <c r="A157" s="5"/>
      <c r="B157" s="90"/>
      <c r="C157" s="5"/>
      <c r="D157" s="5"/>
      <c r="E157" s="27"/>
      <c r="F157" s="91"/>
    </row>
    <row r="158" spans="1:6" x14ac:dyDescent="0.35">
      <c r="A158" s="5"/>
      <c r="B158" s="90"/>
      <c r="C158" s="5"/>
      <c r="D158" s="5"/>
      <c r="E158" s="27"/>
      <c r="F158" s="91"/>
    </row>
    <row r="159" spans="1:6" x14ac:dyDescent="0.35">
      <c r="A159" s="5"/>
      <c r="B159" s="90"/>
      <c r="C159" s="5"/>
      <c r="D159" s="5"/>
      <c r="E159" s="27"/>
      <c r="F159" s="91"/>
    </row>
    <row r="160" spans="1:6" x14ac:dyDescent="0.35">
      <c r="A160" s="5"/>
      <c r="B160" s="90"/>
      <c r="C160" s="5"/>
      <c r="D160" s="5"/>
      <c r="E160" s="27"/>
      <c r="F160" s="91"/>
    </row>
    <row r="184" spans="2:3" x14ac:dyDescent="0.35">
      <c r="B184" s="1"/>
    </row>
    <row r="190" spans="2:3" x14ac:dyDescent="0.35">
      <c r="C190" s="2"/>
    </row>
  </sheetData>
  <pageMargins left="0.7" right="0.7" top="0.75" bottom="0.75" header="0.3" footer="0.3"/>
  <pageSetup orientation="portrait" horizontalDpi="4294967295" verticalDpi="4294967295" r:id="rId1"/>
  <headerFooter>
    <oddHeader xml:space="preserve">&amp;C&amp;"-,Bold"&amp;14&amp;UGbagada GH Kosofe 
LGA TB-LON 3 Facility Maintenance and Supplies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view="pageLayout" zoomScaleNormal="100" workbookViewId="0">
      <selection activeCell="E8" sqref="E8"/>
    </sheetView>
  </sheetViews>
  <sheetFormatPr defaultRowHeight="14.5" x14ac:dyDescent="0.35"/>
  <cols>
    <col min="1" max="1" width="4.08984375" customWidth="1"/>
    <col min="2" max="2" width="34.453125" customWidth="1"/>
    <col min="3" max="3" width="5.453125" customWidth="1"/>
    <col min="4" max="4" width="6.90625" customWidth="1"/>
    <col min="5" max="5" width="16.08984375" customWidth="1"/>
    <col min="6" max="6" width="16.54296875" customWidth="1"/>
  </cols>
  <sheetData>
    <row r="1" spans="1:6" ht="15" thickBot="1" x14ac:dyDescent="0.4">
      <c r="A1" s="68" t="s">
        <v>0</v>
      </c>
      <c r="B1" s="69" t="s">
        <v>1</v>
      </c>
      <c r="C1" s="69" t="s">
        <v>2</v>
      </c>
      <c r="D1" s="69" t="s">
        <v>3</v>
      </c>
      <c r="E1" s="69" t="s">
        <v>4</v>
      </c>
      <c r="F1" s="70" t="s">
        <v>5</v>
      </c>
    </row>
    <row r="2" spans="1:6" x14ac:dyDescent="0.35">
      <c r="A2" s="39" t="s">
        <v>10</v>
      </c>
      <c r="B2" s="40" t="s">
        <v>6</v>
      </c>
      <c r="C2" s="41"/>
      <c r="D2" s="41"/>
      <c r="E2" s="41"/>
      <c r="F2" s="48"/>
    </row>
    <row r="3" spans="1:6" ht="32.15" customHeight="1" x14ac:dyDescent="0.35">
      <c r="A3" s="29"/>
      <c r="B3" s="9" t="s">
        <v>8</v>
      </c>
      <c r="C3" s="10"/>
      <c r="D3" s="10"/>
      <c r="E3" s="10"/>
      <c r="F3" s="32"/>
    </row>
    <row r="4" spans="1:6" x14ac:dyDescent="0.35">
      <c r="A4" s="29">
        <v>1</v>
      </c>
      <c r="B4" s="8" t="s">
        <v>31</v>
      </c>
      <c r="C4" s="10">
        <v>2</v>
      </c>
      <c r="D4" s="10" t="s">
        <v>7</v>
      </c>
      <c r="E4" s="11"/>
      <c r="F4" s="33">
        <f>E4*C4</f>
        <v>0</v>
      </c>
    </row>
    <row r="5" spans="1:6" x14ac:dyDescent="0.35">
      <c r="A5" s="29"/>
      <c r="B5" s="8"/>
      <c r="C5" s="10"/>
      <c r="D5" s="10"/>
      <c r="E5" s="10"/>
      <c r="F5" s="32"/>
    </row>
    <row r="6" spans="1:6" x14ac:dyDescent="0.35">
      <c r="A6" s="29">
        <v>2</v>
      </c>
      <c r="B6" s="8" t="s">
        <v>27</v>
      </c>
      <c r="C6" s="10">
        <v>1</v>
      </c>
      <c r="D6" s="10" t="s">
        <v>7</v>
      </c>
      <c r="E6" s="11"/>
      <c r="F6" s="33">
        <f>E6*C6</f>
        <v>0</v>
      </c>
    </row>
    <row r="7" spans="1:6" x14ac:dyDescent="0.35">
      <c r="A7" s="29"/>
      <c r="B7" s="8"/>
      <c r="C7" s="10"/>
      <c r="D7" s="10"/>
      <c r="E7" s="10"/>
      <c r="F7" s="32"/>
    </row>
    <row r="8" spans="1:6" x14ac:dyDescent="0.35">
      <c r="A8" s="29">
        <v>3</v>
      </c>
      <c r="B8" s="8" t="s">
        <v>28</v>
      </c>
      <c r="C8" s="10">
        <v>2</v>
      </c>
      <c r="D8" s="10" t="s">
        <v>7</v>
      </c>
      <c r="E8" s="12"/>
      <c r="F8" s="33">
        <f>E8*C8</f>
        <v>0</v>
      </c>
    </row>
    <row r="9" spans="1:6" x14ac:dyDescent="0.35">
      <c r="A9" s="29"/>
      <c r="B9" s="8"/>
      <c r="C9" s="10"/>
      <c r="D9" s="10"/>
      <c r="E9" s="10"/>
      <c r="F9" s="32"/>
    </row>
    <row r="10" spans="1:6" x14ac:dyDescent="0.35">
      <c r="A10" s="29">
        <v>4</v>
      </c>
      <c r="B10" s="8" t="s">
        <v>30</v>
      </c>
      <c r="C10" s="10">
        <v>2</v>
      </c>
      <c r="D10" s="10" t="s">
        <v>7</v>
      </c>
      <c r="E10" s="11"/>
      <c r="F10" s="33">
        <f>E10*C10</f>
        <v>0</v>
      </c>
    </row>
    <row r="11" spans="1:6" x14ac:dyDescent="0.35">
      <c r="A11" s="29"/>
      <c r="B11" s="8"/>
      <c r="C11" s="10"/>
      <c r="D11" s="10"/>
      <c r="E11" s="10"/>
      <c r="F11" s="32"/>
    </row>
    <row r="12" spans="1:6" x14ac:dyDescent="0.35">
      <c r="A12" s="29">
        <v>5</v>
      </c>
      <c r="B12" s="8" t="s">
        <v>34</v>
      </c>
      <c r="C12" s="20">
        <v>6</v>
      </c>
      <c r="D12" s="20" t="s">
        <v>7</v>
      </c>
      <c r="E12" s="12"/>
      <c r="F12" s="33">
        <f>E12*C12</f>
        <v>0</v>
      </c>
    </row>
    <row r="13" spans="1:6" x14ac:dyDescent="0.35">
      <c r="A13" s="29"/>
      <c r="B13" s="8"/>
      <c r="C13" s="10"/>
      <c r="D13" s="10"/>
      <c r="E13" s="10"/>
      <c r="F13" s="32"/>
    </row>
    <row r="14" spans="1:6" x14ac:dyDescent="0.35">
      <c r="A14" s="29">
        <v>6</v>
      </c>
      <c r="B14" s="8" t="s">
        <v>21</v>
      </c>
      <c r="C14" s="20">
        <v>24</v>
      </c>
      <c r="D14" s="20" t="s">
        <v>7</v>
      </c>
      <c r="E14" s="12"/>
      <c r="F14" s="33">
        <f>E14*C14</f>
        <v>0</v>
      </c>
    </row>
    <row r="15" spans="1:6" x14ac:dyDescent="0.35">
      <c r="A15" s="29"/>
      <c r="B15" s="8"/>
      <c r="C15" s="20"/>
      <c r="D15" s="20"/>
      <c r="E15" s="20"/>
      <c r="F15" s="32"/>
    </row>
    <row r="16" spans="1:6" x14ac:dyDescent="0.35">
      <c r="A16" s="29"/>
      <c r="B16" s="22" t="s">
        <v>33</v>
      </c>
      <c r="C16" s="8"/>
      <c r="D16" s="20"/>
      <c r="E16" s="20"/>
      <c r="F16" s="34">
        <f>SUM(F3:F15)</f>
        <v>0</v>
      </c>
    </row>
    <row r="17" spans="1:6" ht="15" thickBot="1" x14ac:dyDescent="0.4">
      <c r="A17" s="71"/>
      <c r="B17" s="72"/>
      <c r="C17" s="73"/>
      <c r="D17" s="73"/>
      <c r="E17" s="73"/>
      <c r="F17" s="38"/>
    </row>
    <row r="18" spans="1:6" x14ac:dyDescent="0.35">
      <c r="B18" s="1"/>
      <c r="C18" s="2"/>
      <c r="D18" s="2"/>
      <c r="E18" s="2"/>
    </row>
    <row r="19" spans="1:6" x14ac:dyDescent="0.35">
      <c r="C19" s="2"/>
    </row>
    <row r="20" spans="1:6" x14ac:dyDescent="0.35">
      <c r="C20" s="2"/>
    </row>
    <row r="21" spans="1:6" x14ac:dyDescent="0.35">
      <c r="C21" s="2"/>
    </row>
    <row r="22" spans="1:6" x14ac:dyDescent="0.35">
      <c r="C22" s="2"/>
    </row>
    <row r="23" spans="1:6" x14ac:dyDescent="0.35">
      <c r="C23" s="2"/>
    </row>
    <row r="24" spans="1:6" x14ac:dyDescent="0.35">
      <c r="C24" s="2"/>
    </row>
    <row r="25" spans="1:6" x14ac:dyDescent="0.35">
      <c r="C25" s="2"/>
    </row>
    <row r="26" spans="1:6" x14ac:dyDescent="0.35">
      <c r="C26" s="2"/>
    </row>
  </sheetData>
  <pageMargins left="0.7" right="0.7" top="0.75" bottom="0.75" header="0.3" footer="0.3"/>
  <pageSetup orientation="portrait" horizontalDpi="4294967295" verticalDpi="4294967295" r:id="rId1"/>
  <headerFooter>
    <oddHeader xml:space="preserve">&amp;C&amp;"-,Bold"&amp;14&amp;UIDH 
Lagos Mainland TB-LON 3 Maintenance and Supplies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view="pageLayout" topLeftCell="B10" zoomScaleNormal="100" workbookViewId="0">
      <selection activeCell="D17" sqref="D17"/>
    </sheetView>
  </sheetViews>
  <sheetFormatPr defaultRowHeight="14.5" x14ac:dyDescent="0.35"/>
  <cols>
    <col min="1" max="1" width="4.08984375" customWidth="1"/>
    <col min="2" max="2" width="35.08984375" customWidth="1"/>
    <col min="3" max="3" width="4.54296875" customWidth="1"/>
    <col min="4" max="4" width="5.453125" customWidth="1"/>
    <col min="5" max="5" width="16.54296875" customWidth="1"/>
    <col min="6" max="6" width="16.08984375" customWidth="1"/>
  </cols>
  <sheetData>
    <row r="1" spans="1:6" x14ac:dyDescent="0.3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</row>
    <row r="2" spans="1:6" x14ac:dyDescent="0.35">
      <c r="A2" s="17" t="s">
        <v>10</v>
      </c>
      <c r="B2" s="84" t="s">
        <v>71</v>
      </c>
      <c r="C2" s="17"/>
      <c r="D2" s="17"/>
      <c r="E2" s="17"/>
      <c r="F2" s="17"/>
    </row>
    <row r="3" spans="1:6" ht="24.5" x14ac:dyDescent="0.35">
      <c r="A3" s="17"/>
      <c r="B3" s="85" t="s">
        <v>72</v>
      </c>
      <c r="C3" s="20">
        <v>1</v>
      </c>
      <c r="D3" s="20" t="s">
        <v>63</v>
      </c>
      <c r="E3" s="12"/>
      <c r="F3" s="87">
        <f>E3*C3</f>
        <v>0</v>
      </c>
    </row>
    <row r="4" spans="1:6" x14ac:dyDescent="0.35">
      <c r="A4" s="17"/>
      <c r="B4" s="17"/>
      <c r="C4" s="17"/>
      <c r="D4" s="17"/>
      <c r="E4" s="17"/>
      <c r="F4" s="17"/>
    </row>
    <row r="5" spans="1:6" x14ac:dyDescent="0.35">
      <c r="A5" s="8" t="s">
        <v>11</v>
      </c>
      <c r="B5" s="7" t="s">
        <v>6</v>
      </c>
      <c r="C5" s="8"/>
      <c r="D5" s="8"/>
      <c r="E5" s="8"/>
      <c r="F5" s="8"/>
    </row>
    <row r="6" spans="1:6" ht="32.4" customHeight="1" x14ac:dyDescent="0.35">
      <c r="A6" s="8"/>
      <c r="B6" s="9" t="s">
        <v>8</v>
      </c>
      <c r="C6" s="10"/>
      <c r="D6" s="10"/>
      <c r="E6" s="10"/>
      <c r="F6" s="8"/>
    </row>
    <row r="7" spans="1:6" x14ac:dyDescent="0.35">
      <c r="A7" s="8">
        <v>1</v>
      </c>
      <c r="B7" s="8" t="s">
        <v>26</v>
      </c>
      <c r="C7" s="10">
        <v>1</v>
      </c>
      <c r="D7" s="10" t="s">
        <v>7</v>
      </c>
      <c r="E7" s="11"/>
      <c r="F7" s="80">
        <f>E7*C7</f>
        <v>0</v>
      </c>
    </row>
    <row r="8" spans="1:6" x14ac:dyDescent="0.35">
      <c r="A8" s="8"/>
      <c r="B8" s="8"/>
      <c r="C8" s="10"/>
      <c r="D8" s="10"/>
      <c r="E8" s="10"/>
      <c r="F8" s="8"/>
    </row>
    <row r="9" spans="1:6" x14ac:dyDescent="0.35">
      <c r="A9" s="8">
        <v>2</v>
      </c>
      <c r="B9" s="8" t="s">
        <v>31</v>
      </c>
      <c r="C9" s="10">
        <v>1</v>
      </c>
      <c r="D9" s="10" t="s">
        <v>7</v>
      </c>
      <c r="E9" s="11"/>
      <c r="F9" s="80">
        <f>E9*C9</f>
        <v>0</v>
      </c>
    </row>
    <row r="10" spans="1:6" x14ac:dyDescent="0.35">
      <c r="A10" s="8"/>
      <c r="B10" s="8"/>
      <c r="C10" s="10"/>
      <c r="D10" s="10"/>
      <c r="E10" s="10"/>
      <c r="F10" s="8"/>
    </row>
    <row r="11" spans="1:6" x14ac:dyDescent="0.35">
      <c r="A11" s="8">
        <v>3</v>
      </c>
      <c r="B11" s="8" t="s">
        <v>30</v>
      </c>
      <c r="C11" s="10">
        <v>1</v>
      </c>
      <c r="D11" s="10" t="s">
        <v>7</v>
      </c>
      <c r="E11" s="11"/>
      <c r="F11" s="80">
        <f>E11*C11</f>
        <v>0</v>
      </c>
    </row>
    <row r="12" spans="1:6" x14ac:dyDescent="0.35">
      <c r="A12" s="8"/>
      <c r="B12" s="8"/>
      <c r="C12" s="10"/>
      <c r="D12" s="10"/>
      <c r="E12" s="10"/>
      <c r="F12" s="8"/>
    </row>
    <row r="13" spans="1:6" x14ac:dyDescent="0.35">
      <c r="A13" s="8">
        <v>4</v>
      </c>
      <c r="B13" s="8" t="s">
        <v>32</v>
      </c>
      <c r="C13" s="10">
        <v>5</v>
      </c>
      <c r="D13" s="10" t="s">
        <v>7</v>
      </c>
      <c r="E13" s="11"/>
      <c r="F13" s="80">
        <f t="shared" ref="F13" si="0">E13*C13</f>
        <v>0</v>
      </c>
    </row>
    <row r="14" spans="1:6" x14ac:dyDescent="0.35">
      <c r="A14" s="8"/>
      <c r="B14" s="8"/>
      <c r="C14" s="10"/>
      <c r="D14" s="10"/>
      <c r="E14" s="10"/>
      <c r="F14" s="8"/>
    </row>
    <row r="15" spans="1:6" x14ac:dyDescent="0.35">
      <c r="A15" s="8">
        <v>5</v>
      </c>
      <c r="B15" s="8" t="s">
        <v>29</v>
      </c>
      <c r="C15" s="10">
        <v>2</v>
      </c>
      <c r="D15" s="10" t="s">
        <v>7</v>
      </c>
      <c r="E15" s="11"/>
      <c r="F15" s="80">
        <f>E15*C15</f>
        <v>0</v>
      </c>
    </row>
    <row r="16" spans="1:6" x14ac:dyDescent="0.35">
      <c r="A16" s="8"/>
      <c r="B16" s="8"/>
      <c r="C16" s="10"/>
      <c r="D16" s="10"/>
      <c r="E16" s="10"/>
      <c r="F16" s="8"/>
    </row>
    <row r="17" spans="1:6" x14ac:dyDescent="0.35">
      <c r="A17" s="8"/>
      <c r="B17" s="6"/>
      <c r="C17" s="6"/>
      <c r="D17" s="6"/>
      <c r="E17" s="6"/>
      <c r="F17" s="6"/>
    </row>
    <row r="18" spans="1:6" ht="36.5" x14ac:dyDescent="0.35">
      <c r="A18" s="6"/>
      <c r="B18" s="9" t="s">
        <v>35</v>
      </c>
      <c r="C18" s="20"/>
      <c r="D18" s="8"/>
      <c r="E18" s="8"/>
      <c r="F18" s="8"/>
    </row>
    <row r="19" spans="1:6" x14ac:dyDescent="0.35">
      <c r="A19" s="8">
        <v>6</v>
      </c>
      <c r="B19" s="8" t="s">
        <v>36</v>
      </c>
      <c r="C19" s="20">
        <v>1</v>
      </c>
      <c r="D19" s="8" t="s">
        <v>7</v>
      </c>
      <c r="E19" s="21"/>
      <c r="F19" s="80">
        <f>E19*C19</f>
        <v>0</v>
      </c>
    </row>
    <row r="20" spans="1:6" x14ac:dyDescent="0.35">
      <c r="A20" s="6"/>
      <c r="B20" s="6"/>
      <c r="C20" s="6"/>
      <c r="D20" s="6"/>
      <c r="E20" s="6"/>
      <c r="F20" s="6"/>
    </row>
    <row r="21" spans="1:6" x14ac:dyDescent="0.35">
      <c r="A21" s="6"/>
      <c r="B21" s="17" t="s">
        <v>33</v>
      </c>
      <c r="C21" s="8"/>
      <c r="D21" s="8"/>
      <c r="E21" s="8"/>
      <c r="F21" s="81">
        <f>SUM(F2:F20)</f>
        <v>0</v>
      </c>
    </row>
    <row r="22" spans="1:6" x14ac:dyDescent="0.35">
      <c r="A22" s="6"/>
      <c r="B22" s="6"/>
      <c r="C22" s="6"/>
      <c r="D22" s="6"/>
      <c r="E22" s="6"/>
      <c r="F22" s="6"/>
    </row>
    <row r="26" spans="1:6" x14ac:dyDescent="0.35">
      <c r="C26" s="2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&amp;C&amp;"-,Bold"&amp;14&amp;UOsjodi-Isolo, Isolo GH TB-LON 3 Maintenance and Supplies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view="pageLayout" zoomScaleNormal="100" workbookViewId="0">
      <selection activeCell="F13" sqref="F13"/>
    </sheetView>
  </sheetViews>
  <sheetFormatPr defaultRowHeight="14.5" x14ac:dyDescent="0.35"/>
  <cols>
    <col min="1" max="1" width="3.453125" customWidth="1"/>
    <col min="2" max="2" width="34.453125" customWidth="1"/>
    <col min="3" max="3" width="4" customWidth="1"/>
    <col min="4" max="4" width="6.453125" customWidth="1"/>
    <col min="5" max="5" width="16.54296875" customWidth="1"/>
    <col min="6" max="6" width="17.453125" customWidth="1"/>
  </cols>
  <sheetData>
    <row r="1" spans="1:6" ht="15" thickBot="1" x14ac:dyDescent="0.4">
      <c r="A1" s="55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7" t="s">
        <v>5</v>
      </c>
    </row>
    <row r="2" spans="1:6" x14ac:dyDescent="0.35">
      <c r="A2" s="39" t="s">
        <v>10</v>
      </c>
      <c r="B2" s="40" t="s">
        <v>6</v>
      </c>
      <c r="C2" s="41"/>
      <c r="D2" s="41"/>
      <c r="E2" s="41"/>
      <c r="F2" s="48"/>
    </row>
    <row r="3" spans="1:6" ht="33" customHeight="1" x14ac:dyDescent="0.35">
      <c r="A3" s="29"/>
      <c r="B3" s="9" t="s">
        <v>8</v>
      </c>
      <c r="C3" s="10"/>
      <c r="D3" s="10"/>
      <c r="E3" s="10"/>
      <c r="F3" s="32"/>
    </row>
    <row r="4" spans="1:6" x14ac:dyDescent="0.35">
      <c r="A4" s="29">
        <v>1</v>
      </c>
      <c r="B4" s="8" t="s">
        <v>31</v>
      </c>
      <c r="C4" s="10">
        <v>1</v>
      </c>
      <c r="D4" s="10" t="s">
        <v>7</v>
      </c>
      <c r="E4" s="23"/>
      <c r="F4" s="33">
        <f>E4*C4</f>
        <v>0</v>
      </c>
    </row>
    <row r="5" spans="1:6" x14ac:dyDescent="0.35">
      <c r="A5" s="29"/>
      <c r="B5" s="8"/>
      <c r="C5" s="10"/>
      <c r="D5" s="10"/>
      <c r="E5" s="10"/>
      <c r="F5" s="32"/>
    </row>
    <row r="6" spans="1:6" x14ac:dyDescent="0.35">
      <c r="A6" s="29">
        <v>2</v>
      </c>
      <c r="B6" s="8" t="s">
        <v>27</v>
      </c>
      <c r="C6" s="10">
        <v>1</v>
      </c>
      <c r="D6" s="10" t="s">
        <v>7</v>
      </c>
      <c r="E6" s="11"/>
      <c r="F6" s="33">
        <f>E6*C6</f>
        <v>0</v>
      </c>
    </row>
    <row r="7" spans="1:6" x14ac:dyDescent="0.35">
      <c r="A7" s="29"/>
      <c r="B7" s="8"/>
      <c r="C7" s="10"/>
      <c r="D7" s="10"/>
      <c r="E7" s="10"/>
      <c r="F7" s="32"/>
    </row>
    <row r="8" spans="1:6" x14ac:dyDescent="0.35">
      <c r="A8" s="29">
        <v>3</v>
      </c>
      <c r="B8" s="8" t="s">
        <v>28</v>
      </c>
      <c r="C8" s="10">
        <v>2</v>
      </c>
      <c r="D8" s="10" t="s">
        <v>7</v>
      </c>
      <c r="E8" s="12"/>
      <c r="F8" s="33">
        <f>E8*C8</f>
        <v>0</v>
      </c>
    </row>
    <row r="9" spans="1:6" x14ac:dyDescent="0.35">
      <c r="A9" s="29"/>
      <c r="B9" s="8"/>
      <c r="C9" s="10"/>
      <c r="D9" s="10"/>
      <c r="E9" s="10"/>
      <c r="F9" s="32"/>
    </row>
    <row r="10" spans="1:6" x14ac:dyDescent="0.35">
      <c r="A10" s="29">
        <v>4</v>
      </c>
      <c r="B10" s="8" t="s">
        <v>32</v>
      </c>
      <c r="C10" s="10">
        <v>4</v>
      </c>
      <c r="D10" s="10" t="s">
        <v>7</v>
      </c>
      <c r="E10" s="11"/>
      <c r="F10" s="33">
        <f t="shared" ref="F10" si="0">E10*C10</f>
        <v>0</v>
      </c>
    </row>
    <row r="11" spans="1:6" x14ac:dyDescent="0.35">
      <c r="A11" s="29"/>
      <c r="B11" s="8"/>
      <c r="C11" s="10"/>
      <c r="D11" s="10"/>
      <c r="E11" s="10"/>
      <c r="F11" s="32"/>
    </row>
    <row r="12" spans="1:6" x14ac:dyDescent="0.35">
      <c r="A12" s="29">
        <v>5</v>
      </c>
      <c r="B12" s="8" t="s">
        <v>29</v>
      </c>
      <c r="C12" s="10">
        <v>2</v>
      </c>
      <c r="D12" s="10" t="s">
        <v>7</v>
      </c>
      <c r="E12" s="11"/>
      <c r="F12" s="33">
        <f>E12*C12</f>
        <v>0</v>
      </c>
    </row>
    <row r="13" spans="1:6" x14ac:dyDescent="0.35">
      <c r="A13" s="29"/>
      <c r="B13" s="8"/>
      <c r="C13" s="10"/>
      <c r="D13" s="10"/>
      <c r="E13" s="10"/>
      <c r="F13" s="32"/>
    </row>
    <row r="14" spans="1:6" x14ac:dyDescent="0.35">
      <c r="A14" s="45"/>
      <c r="B14" s="6"/>
      <c r="C14" s="18"/>
      <c r="D14" s="6"/>
      <c r="E14" s="6"/>
      <c r="F14" s="30"/>
    </row>
    <row r="15" spans="1:6" ht="36.5" x14ac:dyDescent="0.35">
      <c r="A15" s="45"/>
      <c r="B15" s="9" t="s">
        <v>35</v>
      </c>
      <c r="C15" s="20"/>
      <c r="D15" s="8"/>
      <c r="E15" s="8"/>
      <c r="F15" s="32"/>
    </row>
    <row r="16" spans="1:6" x14ac:dyDescent="0.35">
      <c r="A16" s="29">
        <v>6</v>
      </c>
      <c r="B16" s="8" t="s">
        <v>36</v>
      </c>
      <c r="C16" s="20">
        <v>1</v>
      </c>
      <c r="D16" s="8" t="s">
        <v>7</v>
      </c>
      <c r="E16" s="21"/>
      <c r="F16" s="33">
        <f>E16*C16</f>
        <v>0</v>
      </c>
    </row>
    <row r="17" spans="1:6" x14ac:dyDescent="0.35">
      <c r="A17" s="45"/>
      <c r="B17" s="26"/>
      <c r="C17" s="6"/>
      <c r="D17" s="6"/>
      <c r="E17" s="6"/>
      <c r="F17" s="30"/>
    </row>
    <row r="18" spans="1:6" x14ac:dyDescent="0.35">
      <c r="A18" s="45"/>
      <c r="B18" s="6"/>
      <c r="C18" s="18"/>
      <c r="D18" s="6"/>
      <c r="E18" s="6"/>
      <c r="F18" s="30"/>
    </row>
    <row r="19" spans="1:6" x14ac:dyDescent="0.35">
      <c r="A19" s="45"/>
      <c r="B19" s="17" t="s">
        <v>33</v>
      </c>
      <c r="C19" s="20"/>
      <c r="D19" s="8"/>
      <c r="E19" s="8"/>
      <c r="F19" s="34">
        <f>SUM(F3:F18)</f>
        <v>0</v>
      </c>
    </row>
    <row r="20" spans="1:6" ht="15" thickBot="1" x14ac:dyDescent="0.4">
      <c r="A20" s="52"/>
      <c r="B20" s="67"/>
      <c r="C20" s="53"/>
      <c r="D20" s="53"/>
      <c r="E20" s="53"/>
      <c r="F20" s="54"/>
    </row>
    <row r="21" spans="1:6" x14ac:dyDescent="0.35">
      <c r="C21" s="2"/>
    </row>
    <row r="22" spans="1:6" x14ac:dyDescent="0.35">
      <c r="C22" s="2"/>
    </row>
    <row r="23" spans="1:6" x14ac:dyDescent="0.35">
      <c r="C23" s="2"/>
    </row>
    <row r="24" spans="1:6" x14ac:dyDescent="0.35">
      <c r="C24" s="2"/>
    </row>
    <row r="25" spans="1:6" x14ac:dyDescent="0.35">
      <c r="C25" s="2"/>
    </row>
    <row r="26" spans="1:6" x14ac:dyDescent="0.35">
      <c r="C26" s="2"/>
    </row>
    <row r="27" spans="1:6" x14ac:dyDescent="0.35">
      <c r="C27" s="2"/>
    </row>
    <row r="28" spans="1:6" x14ac:dyDescent="0.35">
      <c r="C28" s="2"/>
    </row>
    <row r="29" spans="1:6" x14ac:dyDescent="0.35">
      <c r="C29" s="2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&amp;C&amp;"-,Bold"&amp;14&amp;UAjeromi, Ajeromi GH TB-LON 3 Maintenance and Supplies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K1:Q56"/>
  <sheetViews>
    <sheetView view="pageLayout" topLeftCell="K16" zoomScaleNormal="100" workbookViewId="0">
      <selection activeCell="P33" sqref="P33"/>
    </sheetView>
  </sheetViews>
  <sheetFormatPr defaultRowHeight="14.5" x14ac:dyDescent="0.35"/>
  <cols>
    <col min="11" max="11" width="3.54296875" customWidth="1"/>
    <col min="12" max="12" width="34.08984375" customWidth="1"/>
    <col min="13" max="13" width="5.90625" customWidth="1"/>
    <col min="14" max="14" width="6" customWidth="1"/>
    <col min="15" max="15" width="11.453125" customWidth="1"/>
    <col min="16" max="16" width="13.90625" customWidth="1"/>
  </cols>
  <sheetData>
    <row r="1" spans="11:17" x14ac:dyDescent="0.35">
      <c r="K1" s="16" t="s">
        <v>0</v>
      </c>
      <c r="L1" s="16" t="s">
        <v>25</v>
      </c>
      <c r="M1" s="16" t="s">
        <v>2</v>
      </c>
      <c r="N1" s="16" t="s">
        <v>3</v>
      </c>
      <c r="O1" s="16" t="s">
        <v>4</v>
      </c>
      <c r="P1" s="16" t="s">
        <v>5</v>
      </c>
      <c r="Q1" s="6"/>
    </row>
    <row r="2" spans="11:17" x14ac:dyDescent="0.35">
      <c r="K2" s="20" t="s">
        <v>10</v>
      </c>
      <c r="L2" s="84" t="s">
        <v>64</v>
      </c>
      <c r="M2" s="17"/>
      <c r="N2" s="17"/>
      <c r="O2" s="17"/>
      <c r="P2" s="17"/>
      <c r="Q2" s="6"/>
    </row>
    <row r="3" spans="11:17" ht="24" x14ac:dyDescent="0.35">
      <c r="K3" s="20"/>
      <c r="L3" s="83" t="s">
        <v>69</v>
      </c>
      <c r="M3" s="20"/>
      <c r="N3" s="20" t="s">
        <v>61</v>
      </c>
      <c r="O3" s="8"/>
      <c r="P3" s="24"/>
      <c r="Q3" s="6"/>
    </row>
    <row r="4" spans="11:17" x14ac:dyDescent="0.35">
      <c r="K4" s="20"/>
      <c r="L4" s="84"/>
      <c r="M4" s="17"/>
      <c r="N4" s="17"/>
      <c r="O4" s="17"/>
      <c r="P4" s="17"/>
      <c r="Q4" s="6"/>
    </row>
    <row r="5" spans="11:17" ht="24.5" x14ac:dyDescent="0.35">
      <c r="K5" s="20" t="s">
        <v>11</v>
      </c>
      <c r="L5" s="85" t="s">
        <v>65</v>
      </c>
      <c r="M5" s="20">
        <v>2</v>
      </c>
      <c r="N5" s="20" t="s">
        <v>53</v>
      </c>
      <c r="O5" s="12"/>
      <c r="P5" s="87">
        <f>O5*M5</f>
        <v>0</v>
      </c>
      <c r="Q5" s="6"/>
    </row>
    <row r="6" spans="11:17" x14ac:dyDescent="0.35">
      <c r="K6" s="20"/>
      <c r="L6" s="85"/>
      <c r="M6" s="20"/>
      <c r="N6" s="20"/>
      <c r="O6" s="12"/>
      <c r="P6" s="87"/>
      <c r="Q6" s="6"/>
    </row>
    <row r="7" spans="11:17" ht="36.5" x14ac:dyDescent="0.35">
      <c r="K7" s="20" t="s">
        <v>22</v>
      </c>
      <c r="L7" s="85" t="s">
        <v>74</v>
      </c>
      <c r="M7" s="20">
        <v>46</v>
      </c>
      <c r="N7" s="20" t="s">
        <v>53</v>
      </c>
      <c r="O7" s="12"/>
      <c r="P7" s="87">
        <f>O7*M7</f>
        <v>0</v>
      </c>
      <c r="Q7" s="6"/>
    </row>
    <row r="8" spans="11:17" x14ac:dyDescent="0.35">
      <c r="K8" s="20"/>
      <c r="L8" s="83"/>
      <c r="M8" s="17"/>
      <c r="N8" s="17"/>
      <c r="O8" s="17"/>
      <c r="P8" s="17"/>
      <c r="Q8" s="6"/>
    </row>
    <row r="9" spans="11:17" ht="24.5" x14ac:dyDescent="0.35">
      <c r="K9" s="20" t="s">
        <v>75</v>
      </c>
      <c r="L9" s="19" t="s">
        <v>77</v>
      </c>
      <c r="M9" s="8"/>
      <c r="N9" s="8" t="s">
        <v>61</v>
      </c>
      <c r="O9" s="8"/>
      <c r="P9" s="80">
        <v>180000</v>
      </c>
      <c r="Q9" s="6"/>
    </row>
    <row r="10" spans="11:17" x14ac:dyDescent="0.35">
      <c r="K10" s="20"/>
      <c r="L10" s="19"/>
      <c r="M10" s="8"/>
      <c r="N10" s="8"/>
      <c r="O10" s="8"/>
      <c r="P10" s="80"/>
      <c r="Q10" s="6"/>
    </row>
    <row r="11" spans="11:17" x14ac:dyDescent="0.35">
      <c r="K11" s="17"/>
      <c r="L11" s="17"/>
      <c r="M11" s="17"/>
      <c r="N11" s="17"/>
      <c r="O11" s="17"/>
      <c r="P11" s="17"/>
      <c r="Q11" s="6"/>
    </row>
    <row r="12" spans="11:17" x14ac:dyDescent="0.35">
      <c r="K12" s="20" t="s">
        <v>76</v>
      </c>
      <c r="L12" s="7" t="s">
        <v>6</v>
      </c>
      <c r="M12" s="8"/>
      <c r="N12" s="8"/>
      <c r="O12" s="6"/>
      <c r="P12" s="6"/>
      <c r="Q12" s="6"/>
    </row>
    <row r="13" spans="11:17" ht="24.5" x14ac:dyDescent="0.35">
      <c r="K13" s="88"/>
      <c r="L13" s="9" t="s">
        <v>8</v>
      </c>
      <c r="M13" s="10"/>
      <c r="N13" s="10"/>
      <c r="O13" s="10"/>
      <c r="P13" s="8"/>
      <c r="Q13" s="6"/>
    </row>
    <row r="14" spans="11:17" x14ac:dyDescent="0.35">
      <c r="K14" s="88">
        <v>1</v>
      </c>
      <c r="L14" s="8" t="s">
        <v>26</v>
      </c>
      <c r="M14" s="10">
        <v>1</v>
      </c>
      <c r="N14" s="10" t="s">
        <v>7</v>
      </c>
      <c r="O14" s="11"/>
      <c r="P14" s="80">
        <f>O14*M14</f>
        <v>0</v>
      </c>
      <c r="Q14" s="6"/>
    </row>
    <row r="15" spans="11:17" x14ac:dyDescent="0.35">
      <c r="K15" s="88"/>
      <c r="L15" s="8"/>
      <c r="M15" s="10"/>
      <c r="N15" s="10"/>
      <c r="O15" s="11"/>
      <c r="P15" s="80"/>
      <c r="Q15" s="6"/>
    </row>
    <row r="16" spans="11:17" x14ac:dyDescent="0.35">
      <c r="K16" s="88">
        <v>2</v>
      </c>
      <c r="L16" s="8" t="s">
        <v>31</v>
      </c>
      <c r="M16" s="10">
        <v>1</v>
      </c>
      <c r="N16" s="10" t="s">
        <v>7</v>
      </c>
      <c r="O16" s="11"/>
      <c r="P16" s="80">
        <f>O16*M16</f>
        <v>0</v>
      </c>
      <c r="Q16" s="6"/>
    </row>
    <row r="17" spans="11:17" x14ac:dyDescent="0.35">
      <c r="K17" s="88"/>
      <c r="L17" s="8"/>
      <c r="M17" s="10"/>
      <c r="N17" s="10"/>
      <c r="O17" s="10"/>
      <c r="P17" s="8"/>
      <c r="Q17" s="6"/>
    </row>
    <row r="18" spans="11:17" x14ac:dyDescent="0.35">
      <c r="K18" s="88">
        <v>3</v>
      </c>
      <c r="L18" s="8" t="s">
        <v>27</v>
      </c>
      <c r="M18" s="10">
        <v>1</v>
      </c>
      <c r="N18" s="10" t="s">
        <v>7</v>
      </c>
      <c r="O18" s="11"/>
      <c r="P18" s="80">
        <f>O18*M18</f>
        <v>0</v>
      </c>
      <c r="Q18" s="6"/>
    </row>
    <row r="19" spans="11:17" x14ac:dyDescent="0.35">
      <c r="K19" s="8"/>
      <c r="L19" s="8"/>
      <c r="M19" s="10"/>
      <c r="N19" s="10"/>
      <c r="O19" s="10"/>
      <c r="P19" s="8"/>
      <c r="Q19" s="6"/>
    </row>
    <row r="20" spans="11:17" x14ac:dyDescent="0.35">
      <c r="K20" s="8">
        <v>4</v>
      </c>
      <c r="L20" s="8" t="s">
        <v>28</v>
      </c>
      <c r="M20" s="10">
        <v>2</v>
      </c>
      <c r="N20" s="10" t="s">
        <v>7</v>
      </c>
      <c r="O20" s="12"/>
      <c r="P20" s="80">
        <f>O20*M20</f>
        <v>0</v>
      </c>
      <c r="Q20" s="6"/>
    </row>
    <row r="21" spans="11:17" x14ac:dyDescent="0.35">
      <c r="K21" s="8"/>
      <c r="L21" s="8"/>
      <c r="M21" s="10"/>
      <c r="N21" s="10"/>
      <c r="O21" s="10"/>
      <c r="P21" s="8"/>
      <c r="Q21" s="6"/>
    </row>
    <row r="22" spans="11:17" x14ac:dyDescent="0.35">
      <c r="K22" s="8">
        <v>5</v>
      </c>
      <c r="L22" s="8" t="s">
        <v>30</v>
      </c>
      <c r="M22" s="10">
        <v>1</v>
      </c>
      <c r="N22" s="10" t="s">
        <v>7</v>
      </c>
      <c r="O22" s="11"/>
      <c r="P22" s="80">
        <f>O22*M22</f>
        <v>0</v>
      </c>
      <c r="Q22" s="6"/>
    </row>
    <row r="23" spans="11:17" x14ac:dyDescent="0.35">
      <c r="K23" s="8"/>
      <c r="L23" s="8"/>
      <c r="M23" s="10"/>
      <c r="N23" s="10"/>
      <c r="O23" s="10"/>
      <c r="P23" s="8"/>
      <c r="Q23" s="6"/>
    </row>
    <row r="24" spans="11:17" x14ac:dyDescent="0.35">
      <c r="K24" s="8">
        <v>6</v>
      </c>
      <c r="L24" s="8" t="s">
        <v>32</v>
      </c>
      <c r="M24" s="10">
        <v>5</v>
      </c>
      <c r="N24" s="10" t="s">
        <v>7</v>
      </c>
      <c r="O24" s="11"/>
      <c r="P24" s="80">
        <f t="shared" ref="P24" si="0">O24*M24</f>
        <v>0</v>
      </c>
      <c r="Q24" s="6"/>
    </row>
    <row r="25" spans="11:17" x14ac:dyDescent="0.35">
      <c r="K25" s="8"/>
      <c r="L25" s="8"/>
      <c r="M25" s="10"/>
      <c r="N25" s="10"/>
      <c r="O25" s="10"/>
      <c r="P25" s="8"/>
      <c r="Q25" s="6"/>
    </row>
    <row r="26" spans="11:17" x14ac:dyDescent="0.35">
      <c r="K26" s="8">
        <v>7</v>
      </c>
      <c r="L26" s="8" t="s">
        <v>29</v>
      </c>
      <c r="M26" s="10">
        <v>2</v>
      </c>
      <c r="N26" s="10" t="s">
        <v>7</v>
      </c>
      <c r="O26" s="11"/>
      <c r="P26" s="80">
        <f>O26*M26</f>
        <v>0</v>
      </c>
      <c r="Q26" s="6"/>
    </row>
    <row r="27" spans="11:17" x14ac:dyDescent="0.35">
      <c r="K27" s="8"/>
      <c r="L27" s="8"/>
      <c r="M27" s="8"/>
      <c r="N27" s="8"/>
      <c r="O27" s="8"/>
      <c r="P27" s="8"/>
      <c r="Q27" s="6"/>
    </row>
    <row r="28" spans="11:17" x14ac:dyDescent="0.35">
      <c r="K28" s="8"/>
      <c r="L28" s="8"/>
      <c r="M28" s="8"/>
      <c r="N28" s="8"/>
      <c r="O28" s="8"/>
      <c r="P28" s="8"/>
      <c r="Q28" s="6"/>
    </row>
    <row r="29" spans="11:17" ht="36.5" x14ac:dyDescent="0.35">
      <c r="K29" s="8"/>
      <c r="L29" s="9" t="s">
        <v>35</v>
      </c>
      <c r="M29" s="20"/>
      <c r="N29" s="8"/>
      <c r="O29" s="8"/>
      <c r="P29" s="8"/>
      <c r="Q29" s="6"/>
    </row>
    <row r="30" spans="11:17" x14ac:dyDescent="0.35">
      <c r="K30" s="8">
        <v>8</v>
      </c>
      <c r="L30" s="8" t="s">
        <v>36</v>
      </c>
      <c r="M30" s="20">
        <v>1</v>
      </c>
      <c r="N30" s="8" t="s">
        <v>7</v>
      </c>
      <c r="O30" s="21"/>
      <c r="P30" s="80">
        <f>O30*M30</f>
        <v>0</v>
      </c>
      <c r="Q30" s="6"/>
    </row>
    <row r="31" spans="11:17" x14ac:dyDescent="0.35">
      <c r="K31" s="8"/>
      <c r="L31" s="8"/>
      <c r="M31" s="8"/>
      <c r="N31" s="8"/>
      <c r="O31" s="8"/>
      <c r="P31" s="8"/>
      <c r="Q31" s="6"/>
    </row>
    <row r="32" spans="11:17" x14ac:dyDescent="0.35">
      <c r="K32" s="8"/>
      <c r="L32" s="8"/>
      <c r="M32" s="8"/>
      <c r="N32" s="8"/>
      <c r="O32" s="8"/>
      <c r="P32" s="8"/>
      <c r="Q32" s="6"/>
    </row>
    <row r="33" spans="11:17" x14ac:dyDescent="0.35">
      <c r="K33" s="8"/>
      <c r="L33" s="17" t="s">
        <v>33</v>
      </c>
      <c r="M33" s="20"/>
      <c r="N33" s="8"/>
      <c r="O33" s="8"/>
      <c r="P33" s="81"/>
      <c r="Q33" s="6"/>
    </row>
    <row r="34" spans="11:17" x14ac:dyDescent="0.35">
      <c r="K34" s="8"/>
      <c r="L34" s="8"/>
      <c r="M34" s="8"/>
      <c r="N34" s="8"/>
      <c r="O34" s="8"/>
      <c r="P34" s="8"/>
      <c r="Q34" s="6"/>
    </row>
    <row r="35" spans="11:17" x14ac:dyDescent="0.35">
      <c r="K35" s="50"/>
      <c r="L35" s="1"/>
    </row>
    <row r="49" spans="11:16" x14ac:dyDescent="0.35">
      <c r="K49" s="50"/>
      <c r="M49" s="2"/>
      <c r="P49" s="51"/>
    </row>
    <row r="50" spans="11:16" x14ac:dyDescent="0.35">
      <c r="M50" s="2"/>
    </row>
    <row r="51" spans="11:16" x14ac:dyDescent="0.35">
      <c r="M51" s="2"/>
    </row>
    <row r="52" spans="11:16" x14ac:dyDescent="0.35">
      <c r="M52" s="2"/>
    </row>
    <row r="54" spans="11:16" x14ac:dyDescent="0.35">
      <c r="M54" s="2"/>
    </row>
    <row r="55" spans="11:16" x14ac:dyDescent="0.35">
      <c r="M55" s="2"/>
    </row>
    <row r="56" spans="11:16" x14ac:dyDescent="0.35">
      <c r="M56" s="2"/>
    </row>
  </sheetData>
  <pageMargins left="0.7" right="0.7" top="0.75" bottom="0.75" header="0.3" footer="0.3"/>
  <pageSetup orientation="portrait" horizontalDpi="4294967295" verticalDpi="4294967295" r:id="rId1"/>
  <headerFooter>
    <oddHeader xml:space="preserve">&amp;C&amp;"-,Bold"&amp;14&amp;UAjeromi, Tolu PHC TB-LON 3 Maintenance and Supplies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F38"/>
  <sheetViews>
    <sheetView view="pageLayout" zoomScaleNormal="100" workbookViewId="0">
      <selection activeCell="E22" sqref="E22"/>
    </sheetView>
  </sheetViews>
  <sheetFormatPr defaultRowHeight="14.5" x14ac:dyDescent="0.35"/>
  <cols>
    <col min="1" max="1" width="4" customWidth="1"/>
    <col min="2" max="2" width="39.54296875" customWidth="1"/>
    <col min="3" max="3" width="5.90625" customWidth="1"/>
    <col min="4" max="4" width="6.453125" customWidth="1"/>
    <col min="5" max="5" width="12.54296875" customWidth="1"/>
    <col min="6" max="6" width="15" customWidth="1"/>
  </cols>
  <sheetData>
    <row r="1" spans="1:6" x14ac:dyDescent="0.3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</row>
    <row r="2" spans="1:6" x14ac:dyDescent="0.35">
      <c r="A2" s="20" t="s">
        <v>10</v>
      </c>
      <c r="B2" s="84" t="s">
        <v>60</v>
      </c>
      <c r="C2" s="17"/>
      <c r="D2" s="17"/>
      <c r="E2" s="17"/>
      <c r="F2" s="17"/>
    </row>
    <row r="3" spans="1:6" x14ac:dyDescent="0.35">
      <c r="A3" s="17"/>
      <c r="B3" s="125" t="s">
        <v>62</v>
      </c>
      <c r="C3" s="20">
        <v>1</v>
      </c>
      <c r="D3" s="20" t="s">
        <v>63</v>
      </c>
      <c r="E3" s="12"/>
      <c r="F3" s="87">
        <f>E3*C3</f>
        <v>0</v>
      </c>
    </row>
    <row r="4" spans="1:6" x14ac:dyDescent="0.35">
      <c r="A4" s="17"/>
      <c r="B4" s="17"/>
      <c r="C4" s="17"/>
      <c r="D4" s="17"/>
      <c r="E4" s="17"/>
      <c r="F4" s="17"/>
    </row>
    <row r="5" spans="1:6" x14ac:dyDescent="0.35">
      <c r="A5" s="10" t="s">
        <v>11</v>
      </c>
      <c r="B5" s="122" t="s">
        <v>23</v>
      </c>
      <c r="C5" s="8"/>
      <c r="D5" s="8"/>
      <c r="E5" s="8"/>
      <c r="F5" s="20"/>
    </row>
    <row r="6" spans="1:6" ht="36.5" x14ac:dyDescent="0.35">
      <c r="A6" s="20"/>
      <c r="B6" s="9" t="s">
        <v>12</v>
      </c>
      <c r="C6" s="20"/>
      <c r="D6" s="20"/>
      <c r="E6" s="8"/>
      <c r="F6" s="17"/>
    </row>
    <row r="7" spans="1:6" x14ac:dyDescent="0.35">
      <c r="A7" s="20" t="s">
        <v>17</v>
      </c>
      <c r="B7" s="19" t="s">
        <v>13</v>
      </c>
      <c r="C7" s="20">
        <v>1</v>
      </c>
      <c r="D7" s="20" t="s">
        <v>7</v>
      </c>
      <c r="E7" s="21"/>
      <c r="F7" s="87">
        <f>E7*C7</f>
        <v>0</v>
      </c>
    </row>
    <row r="8" spans="1:6" x14ac:dyDescent="0.35">
      <c r="A8" s="20"/>
      <c r="B8" s="19"/>
      <c r="C8" s="20"/>
      <c r="D8" s="20"/>
      <c r="E8" s="8"/>
      <c r="F8" s="87">
        <f t="shared" ref="F8:F13" si="0">E8*C8</f>
        <v>0</v>
      </c>
    </row>
    <row r="9" spans="1:6" ht="24.5" x14ac:dyDescent="0.35">
      <c r="A9" s="20" t="s">
        <v>18</v>
      </c>
      <c r="B9" s="19" t="s">
        <v>14</v>
      </c>
      <c r="C9" s="20">
        <v>1</v>
      </c>
      <c r="D9" s="20" t="s">
        <v>7</v>
      </c>
      <c r="E9" s="21"/>
      <c r="F9" s="87">
        <f t="shared" si="0"/>
        <v>0</v>
      </c>
    </row>
    <row r="10" spans="1:6" x14ac:dyDescent="0.35">
      <c r="A10" s="20"/>
      <c r="B10" s="19"/>
      <c r="C10" s="20"/>
      <c r="D10" s="20"/>
      <c r="E10" s="8"/>
      <c r="F10" s="87">
        <f t="shared" si="0"/>
        <v>0</v>
      </c>
    </row>
    <row r="11" spans="1:6" ht="24.5" x14ac:dyDescent="0.35">
      <c r="A11" s="20" t="s">
        <v>19</v>
      </c>
      <c r="B11" s="19" t="s">
        <v>15</v>
      </c>
      <c r="C11" s="20">
        <v>1</v>
      </c>
      <c r="D11" s="20" t="s">
        <v>24</v>
      </c>
      <c r="E11" s="21"/>
      <c r="F11" s="87">
        <f t="shared" si="0"/>
        <v>0</v>
      </c>
    </row>
    <row r="12" spans="1:6" x14ac:dyDescent="0.35">
      <c r="A12" s="20"/>
      <c r="B12" s="19"/>
      <c r="C12" s="20"/>
      <c r="D12" s="20"/>
      <c r="E12" s="8"/>
      <c r="F12" s="87">
        <f t="shared" si="0"/>
        <v>0</v>
      </c>
    </row>
    <row r="13" spans="1:6" x14ac:dyDescent="0.35">
      <c r="A13" s="20" t="s">
        <v>20</v>
      </c>
      <c r="B13" s="19" t="s">
        <v>16</v>
      </c>
      <c r="C13" s="20">
        <v>1</v>
      </c>
      <c r="D13" s="20" t="s">
        <v>7</v>
      </c>
      <c r="E13" s="21"/>
      <c r="F13" s="87">
        <f t="shared" si="0"/>
        <v>0</v>
      </c>
    </row>
    <row r="14" spans="1:6" x14ac:dyDescent="0.35">
      <c r="A14" s="20"/>
      <c r="B14" s="19"/>
      <c r="C14" s="20"/>
      <c r="D14" s="20"/>
      <c r="E14" s="21"/>
      <c r="F14" s="87"/>
    </row>
    <row r="15" spans="1:6" x14ac:dyDescent="0.35">
      <c r="A15" s="20"/>
      <c r="B15" s="82" t="s">
        <v>66</v>
      </c>
      <c r="C15" s="20"/>
      <c r="D15" s="20"/>
      <c r="E15" s="21"/>
      <c r="F15" s="87"/>
    </row>
    <row r="16" spans="1:6" ht="24.5" x14ac:dyDescent="0.35">
      <c r="A16" s="20"/>
      <c r="B16" s="19" t="s">
        <v>67</v>
      </c>
      <c r="C16" s="20"/>
      <c r="D16" s="20" t="s">
        <v>68</v>
      </c>
      <c r="E16" s="21"/>
      <c r="F16" s="87">
        <v>250000</v>
      </c>
    </row>
    <row r="17" spans="1:6" x14ac:dyDescent="0.35">
      <c r="A17" s="20"/>
      <c r="B17" s="19"/>
      <c r="C17" s="20"/>
      <c r="D17" s="20"/>
      <c r="E17" s="21"/>
      <c r="F17" s="87"/>
    </row>
    <row r="18" spans="1:6" x14ac:dyDescent="0.35">
      <c r="A18" s="17"/>
      <c r="B18" s="17"/>
      <c r="C18" s="17"/>
      <c r="D18" s="17"/>
      <c r="E18" s="17"/>
      <c r="F18" s="17"/>
    </row>
    <row r="19" spans="1:6" x14ac:dyDescent="0.35">
      <c r="A19" s="8" t="s">
        <v>10</v>
      </c>
      <c r="B19" s="7" t="s">
        <v>6</v>
      </c>
      <c r="C19" s="8"/>
      <c r="D19" s="8"/>
      <c r="E19" s="8"/>
      <c r="F19" s="8"/>
    </row>
    <row r="20" spans="1:6" ht="24.65" customHeight="1" x14ac:dyDescent="0.35">
      <c r="A20" s="8"/>
      <c r="B20" s="9" t="s">
        <v>8</v>
      </c>
      <c r="C20" s="10"/>
      <c r="D20" s="10"/>
      <c r="E20" s="10"/>
      <c r="F20" s="8"/>
    </row>
    <row r="21" spans="1:6" x14ac:dyDescent="0.35">
      <c r="A21" s="8">
        <v>1</v>
      </c>
      <c r="B21" s="8" t="s">
        <v>30</v>
      </c>
      <c r="C21" s="10">
        <v>1</v>
      </c>
      <c r="D21" s="10" t="s">
        <v>7</v>
      </c>
      <c r="E21" s="11"/>
      <c r="F21" s="80">
        <f>E21*C21</f>
        <v>0</v>
      </c>
    </row>
    <row r="22" spans="1:6" x14ac:dyDescent="0.35">
      <c r="A22" s="8"/>
      <c r="B22" s="8"/>
      <c r="C22" s="10"/>
      <c r="D22" s="10"/>
      <c r="E22" s="11"/>
      <c r="F22" s="80"/>
    </row>
    <row r="23" spans="1:6" ht="24.5" x14ac:dyDescent="0.35">
      <c r="A23" s="8">
        <v>2</v>
      </c>
      <c r="B23" s="19" t="s">
        <v>40</v>
      </c>
      <c r="C23" s="10"/>
      <c r="D23" s="10" t="s">
        <v>39</v>
      </c>
      <c r="E23" s="11"/>
      <c r="F23" s="80"/>
    </row>
    <row r="24" spans="1:6" x14ac:dyDescent="0.35">
      <c r="A24" s="8"/>
      <c r="B24" s="8"/>
      <c r="C24" s="10"/>
      <c r="D24" s="10"/>
      <c r="E24" s="10"/>
      <c r="F24" s="8"/>
    </row>
    <row r="25" spans="1:6" x14ac:dyDescent="0.35">
      <c r="A25" s="8"/>
      <c r="B25" s="17" t="s">
        <v>33</v>
      </c>
      <c r="C25" s="10"/>
      <c r="D25" s="10"/>
      <c r="E25" s="11"/>
      <c r="F25" s="81"/>
    </row>
    <row r="26" spans="1:6" x14ac:dyDescent="0.35">
      <c r="A26" s="8"/>
      <c r="B26" s="8"/>
      <c r="C26" s="10"/>
      <c r="D26" s="10"/>
      <c r="E26" s="10"/>
      <c r="F26" s="8"/>
    </row>
    <row r="27" spans="1:6" x14ac:dyDescent="0.35">
      <c r="A27" s="4"/>
      <c r="B27" s="4"/>
      <c r="C27" s="13"/>
      <c r="D27" s="13"/>
      <c r="E27" s="27"/>
      <c r="F27" s="15"/>
    </row>
    <row r="28" spans="1:6" x14ac:dyDescent="0.35">
      <c r="A28" s="4"/>
      <c r="B28" s="4"/>
      <c r="C28" s="13"/>
      <c r="D28" s="13"/>
      <c r="E28" s="13"/>
      <c r="F28" s="4"/>
    </row>
    <row r="29" spans="1:6" x14ac:dyDescent="0.35">
      <c r="A29" s="4"/>
    </row>
    <row r="30" spans="1:6" x14ac:dyDescent="0.35">
      <c r="A30" s="4"/>
      <c r="B30" s="4"/>
      <c r="C30" s="13"/>
      <c r="D30" s="13"/>
      <c r="E30" s="13"/>
      <c r="F30" s="4"/>
    </row>
    <row r="31" spans="1:6" x14ac:dyDescent="0.35">
      <c r="A31" s="4"/>
      <c r="B31" s="4"/>
      <c r="C31" s="13"/>
      <c r="D31" s="13"/>
      <c r="E31" s="14"/>
      <c r="F31" s="15"/>
    </row>
    <row r="32" spans="1:6" x14ac:dyDescent="0.35">
      <c r="A32" s="4"/>
      <c r="B32" s="4"/>
      <c r="C32" s="13"/>
      <c r="D32" s="13"/>
      <c r="E32" s="13"/>
      <c r="F32" s="4"/>
    </row>
    <row r="33" spans="1:6" x14ac:dyDescent="0.35">
      <c r="A33" s="4"/>
      <c r="B33" s="4"/>
      <c r="C33" s="13"/>
      <c r="D33" s="13"/>
      <c r="E33" s="14"/>
      <c r="F33" s="15"/>
    </row>
    <row r="34" spans="1:6" x14ac:dyDescent="0.35">
      <c r="A34" s="4"/>
      <c r="B34" s="4"/>
      <c r="C34" s="4"/>
      <c r="D34" s="4"/>
      <c r="E34" s="4"/>
      <c r="F34" s="4"/>
    </row>
    <row r="35" spans="1:6" x14ac:dyDescent="0.35">
      <c r="A35" s="4"/>
      <c r="B35" s="4"/>
      <c r="C35" s="4"/>
      <c r="D35" s="4"/>
      <c r="E35" s="4"/>
      <c r="F35" s="4"/>
    </row>
    <row r="36" spans="1:6" ht="42.65" customHeight="1" x14ac:dyDescent="0.35">
      <c r="A36" s="4"/>
      <c r="B36" s="3"/>
      <c r="C36" s="5"/>
      <c r="D36" s="4"/>
      <c r="E36" s="4"/>
      <c r="F36" s="4"/>
    </row>
    <row r="37" spans="1:6" x14ac:dyDescent="0.35">
      <c r="A37" s="4"/>
      <c r="B37" s="4"/>
      <c r="C37" s="5"/>
      <c r="D37" s="4"/>
      <c r="E37" s="28"/>
      <c r="F37" s="15"/>
    </row>
    <row r="38" spans="1:6" x14ac:dyDescent="0.35">
      <c r="A38" s="4"/>
      <c r="B38" s="4"/>
      <c r="C38" s="4"/>
      <c r="D38" s="4"/>
      <c r="E38" s="4"/>
      <c r="F38" s="4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&amp;C&amp;"-,Bold"&amp;14&amp;UShomolu, NOH Igbobi TB-LON 3 MAINTENANCE AND SUPPLIES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33"/>
  <sheetViews>
    <sheetView view="pageLayout" topLeftCell="A112" zoomScaleNormal="100" workbookViewId="0">
      <selection activeCell="E108" sqref="E108:E110"/>
    </sheetView>
  </sheetViews>
  <sheetFormatPr defaultRowHeight="14.5" x14ac:dyDescent="0.35"/>
  <cols>
    <col min="1" max="1" width="4.08984375" customWidth="1"/>
    <col min="2" max="2" width="42.453125" customWidth="1"/>
    <col min="3" max="3" width="4.54296875" customWidth="1"/>
    <col min="4" max="4" width="5.54296875" customWidth="1"/>
    <col min="5" max="5" width="11.90625" customWidth="1"/>
    <col min="6" max="6" width="14" customWidth="1"/>
  </cols>
  <sheetData>
    <row r="1" spans="1:6" ht="15" thickBot="1" x14ac:dyDescent="0.4">
      <c r="A1" s="55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7" t="s">
        <v>5</v>
      </c>
    </row>
    <row r="2" spans="1:6" ht="24" x14ac:dyDescent="0.35">
      <c r="A2" s="93"/>
      <c r="B2" s="94" t="s">
        <v>78</v>
      </c>
      <c r="C2" s="95"/>
      <c r="D2" s="95"/>
      <c r="E2" s="96"/>
      <c r="F2" s="96"/>
    </row>
    <row r="3" spans="1:6" x14ac:dyDescent="0.35">
      <c r="A3" s="93"/>
      <c r="B3" s="74"/>
      <c r="C3" s="95"/>
      <c r="D3" s="95"/>
      <c r="E3" s="96"/>
      <c r="F3" s="96"/>
    </row>
    <row r="4" spans="1:6" x14ac:dyDescent="0.35">
      <c r="A4" s="97" t="s">
        <v>10</v>
      </c>
      <c r="B4" s="98" t="s">
        <v>79</v>
      </c>
      <c r="C4" s="97">
        <v>59</v>
      </c>
      <c r="D4" s="97" t="s">
        <v>80</v>
      </c>
      <c r="E4" s="99"/>
      <c r="F4" s="99">
        <f>C4*E4</f>
        <v>0</v>
      </c>
    </row>
    <row r="5" spans="1:6" x14ac:dyDescent="0.35">
      <c r="A5" s="97"/>
      <c r="B5" s="98"/>
      <c r="C5" s="97"/>
      <c r="D5" s="97"/>
      <c r="E5" s="99"/>
      <c r="F5" s="99"/>
    </row>
    <row r="6" spans="1:6" ht="24" x14ac:dyDescent="0.35">
      <c r="A6" s="97" t="s">
        <v>11</v>
      </c>
      <c r="B6" s="98" t="s">
        <v>81</v>
      </c>
      <c r="C6" s="97">
        <v>3</v>
      </c>
      <c r="D6" s="97" t="s">
        <v>82</v>
      </c>
      <c r="E6" s="99"/>
      <c r="F6" s="99">
        <f>C6*E6</f>
        <v>0</v>
      </c>
    </row>
    <row r="7" spans="1:6" x14ac:dyDescent="0.35">
      <c r="A7" s="97"/>
      <c r="B7" s="98"/>
      <c r="C7" s="97"/>
      <c r="D7" s="97"/>
      <c r="E7" s="99"/>
      <c r="F7" s="99"/>
    </row>
    <row r="8" spans="1:6" x14ac:dyDescent="0.35">
      <c r="A8" s="97"/>
      <c r="B8" s="100" t="s">
        <v>83</v>
      </c>
      <c r="C8" s="97"/>
      <c r="D8" s="97"/>
      <c r="E8" s="99"/>
      <c r="F8" s="99"/>
    </row>
    <row r="9" spans="1:6" x14ac:dyDescent="0.35">
      <c r="A9" s="97" t="s">
        <v>22</v>
      </c>
      <c r="B9" s="98" t="s">
        <v>84</v>
      </c>
      <c r="C9" s="97">
        <v>1</v>
      </c>
      <c r="D9" s="97" t="s">
        <v>82</v>
      </c>
      <c r="E9" s="99"/>
      <c r="F9" s="99">
        <f>E9*C9</f>
        <v>0</v>
      </c>
    </row>
    <row r="10" spans="1:6" x14ac:dyDescent="0.35">
      <c r="A10" s="97"/>
      <c r="B10" s="98"/>
      <c r="C10" s="97"/>
      <c r="D10" s="97"/>
      <c r="E10" s="99"/>
      <c r="F10" s="99"/>
    </row>
    <row r="11" spans="1:6" x14ac:dyDescent="0.35">
      <c r="A11" s="97"/>
      <c r="B11" s="100" t="s">
        <v>85</v>
      </c>
      <c r="C11" s="97"/>
      <c r="D11" s="97"/>
      <c r="E11" s="99"/>
      <c r="F11" s="99"/>
    </row>
    <row r="12" spans="1:6" ht="36" x14ac:dyDescent="0.35">
      <c r="A12" s="97" t="s">
        <v>75</v>
      </c>
      <c r="B12" s="101" t="s">
        <v>86</v>
      </c>
      <c r="C12" s="97">
        <v>1</v>
      </c>
      <c r="D12" s="97" t="s">
        <v>82</v>
      </c>
      <c r="E12" s="99"/>
      <c r="F12" s="99">
        <f>C12*E12</f>
        <v>0</v>
      </c>
    </row>
    <row r="13" spans="1:6" x14ac:dyDescent="0.35">
      <c r="A13" s="97"/>
      <c r="B13" s="101"/>
      <c r="C13" s="97"/>
      <c r="D13" s="97"/>
      <c r="E13" s="99"/>
      <c r="F13" s="99"/>
    </row>
    <row r="14" spans="1:6" x14ac:dyDescent="0.35">
      <c r="A14" s="97"/>
      <c r="B14" s="102" t="s">
        <v>87</v>
      </c>
      <c r="C14" s="97"/>
      <c r="D14" s="97"/>
      <c r="E14" s="99"/>
      <c r="F14" s="99"/>
    </row>
    <row r="15" spans="1:6" x14ac:dyDescent="0.35">
      <c r="A15" s="97"/>
      <c r="B15" s="98"/>
      <c r="C15" s="97"/>
      <c r="D15" s="97"/>
      <c r="E15" s="99"/>
      <c r="F15" s="99" t="s">
        <v>88</v>
      </c>
    </row>
    <row r="16" spans="1:6" x14ac:dyDescent="0.35">
      <c r="A16" s="97"/>
      <c r="B16" s="100" t="s">
        <v>89</v>
      </c>
      <c r="C16" s="97"/>
      <c r="D16" s="97"/>
      <c r="E16" s="99"/>
      <c r="F16" s="99"/>
    </row>
    <row r="17" spans="1:6" x14ac:dyDescent="0.35">
      <c r="A17" s="97"/>
      <c r="B17" s="100" t="s">
        <v>90</v>
      </c>
      <c r="C17" s="97"/>
      <c r="D17" s="97"/>
      <c r="E17" s="99"/>
      <c r="F17" s="99"/>
    </row>
    <row r="18" spans="1:6" x14ac:dyDescent="0.35">
      <c r="A18" s="97"/>
      <c r="B18" s="98"/>
      <c r="C18" s="97"/>
      <c r="D18" s="97"/>
      <c r="E18" s="99"/>
      <c r="F18" s="99"/>
    </row>
    <row r="19" spans="1:6" x14ac:dyDescent="0.35">
      <c r="A19" s="97" t="s">
        <v>76</v>
      </c>
      <c r="B19" s="98" t="s">
        <v>91</v>
      </c>
      <c r="C19" s="97">
        <v>1</v>
      </c>
      <c r="D19" s="97" t="s">
        <v>82</v>
      </c>
      <c r="E19" s="99"/>
      <c r="F19" s="99">
        <f>C19*E19</f>
        <v>0</v>
      </c>
    </row>
    <row r="20" spans="1:6" x14ac:dyDescent="0.35">
      <c r="A20" s="97"/>
      <c r="B20" s="98"/>
      <c r="C20" s="97"/>
      <c r="D20" s="97"/>
      <c r="E20" s="99"/>
      <c r="F20" s="99"/>
    </row>
    <row r="21" spans="1:6" ht="26" x14ac:dyDescent="0.35">
      <c r="A21" s="97"/>
      <c r="B21" s="100" t="s">
        <v>92</v>
      </c>
      <c r="C21" s="97"/>
      <c r="D21" s="97"/>
      <c r="E21" s="99"/>
      <c r="F21" s="99"/>
    </row>
    <row r="22" spans="1:6" x14ac:dyDescent="0.35">
      <c r="A22" s="97"/>
      <c r="B22" s="98"/>
      <c r="C22" s="97"/>
      <c r="D22" s="97"/>
      <c r="E22" s="99"/>
      <c r="F22" s="99"/>
    </row>
    <row r="23" spans="1:6" x14ac:dyDescent="0.35">
      <c r="A23" s="97" t="s">
        <v>93</v>
      </c>
      <c r="B23" s="98" t="s">
        <v>94</v>
      </c>
      <c r="C23" s="97">
        <v>6</v>
      </c>
      <c r="D23" s="97" t="s">
        <v>82</v>
      </c>
      <c r="E23" s="99"/>
      <c r="F23" s="99">
        <f>C23*E23</f>
        <v>0</v>
      </c>
    </row>
    <row r="24" spans="1:6" x14ac:dyDescent="0.35">
      <c r="A24" s="97"/>
      <c r="B24" s="98"/>
      <c r="C24" s="97"/>
      <c r="D24" s="97"/>
      <c r="E24" s="99"/>
      <c r="F24" s="99"/>
    </row>
    <row r="25" spans="1:6" ht="36" x14ac:dyDescent="0.35">
      <c r="A25" s="93" t="s">
        <v>95</v>
      </c>
      <c r="B25" s="103" t="s">
        <v>96</v>
      </c>
      <c r="C25" s="97">
        <v>6</v>
      </c>
      <c r="D25" s="104" t="s">
        <v>55</v>
      </c>
      <c r="E25" s="105"/>
      <c r="F25" s="106">
        <f t="shared" ref="F25" si="0">C25*E25</f>
        <v>0</v>
      </c>
    </row>
    <row r="26" spans="1:6" x14ac:dyDescent="0.35">
      <c r="A26" s="97"/>
      <c r="B26" s="98"/>
      <c r="C26" s="97"/>
      <c r="D26" s="97"/>
      <c r="E26" s="99"/>
      <c r="F26" s="99"/>
    </row>
    <row r="27" spans="1:6" x14ac:dyDescent="0.35">
      <c r="A27" s="93"/>
      <c r="B27" s="107"/>
      <c r="C27" s="93"/>
      <c r="D27" s="93"/>
      <c r="E27" s="105"/>
      <c r="F27" s="96"/>
    </row>
    <row r="28" spans="1:6" x14ac:dyDescent="0.35">
      <c r="A28" s="97"/>
      <c r="B28" s="100" t="s">
        <v>97</v>
      </c>
      <c r="C28" s="97"/>
      <c r="D28" s="97"/>
      <c r="E28" s="99"/>
      <c r="F28" s="99"/>
    </row>
    <row r="29" spans="1:6" x14ac:dyDescent="0.35">
      <c r="A29" s="97"/>
      <c r="B29" s="100" t="s">
        <v>98</v>
      </c>
      <c r="C29" s="97"/>
      <c r="D29" s="97"/>
      <c r="E29" s="99"/>
      <c r="F29" s="99"/>
    </row>
    <row r="30" spans="1:6" x14ac:dyDescent="0.35">
      <c r="A30" s="97" t="s">
        <v>99</v>
      </c>
      <c r="B30" s="98" t="s">
        <v>100</v>
      </c>
      <c r="C30" s="97">
        <v>24</v>
      </c>
      <c r="D30" s="97" t="s">
        <v>101</v>
      </c>
      <c r="E30" s="99"/>
      <c r="F30" s="99">
        <f>C30*E30</f>
        <v>0</v>
      </c>
    </row>
    <row r="31" spans="1:6" x14ac:dyDescent="0.35">
      <c r="A31" s="97"/>
      <c r="B31" s="98"/>
      <c r="C31" s="97"/>
      <c r="D31" s="97"/>
      <c r="E31" s="99"/>
      <c r="F31" s="99"/>
    </row>
    <row r="32" spans="1:6" x14ac:dyDescent="0.35">
      <c r="A32" s="97"/>
      <c r="B32" s="102" t="s">
        <v>102</v>
      </c>
      <c r="C32" s="97"/>
      <c r="D32" s="97"/>
      <c r="E32" s="99"/>
      <c r="F32" s="99"/>
    </row>
    <row r="33" spans="1:6" x14ac:dyDescent="0.35">
      <c r="A33" s="97"/>
      <c r="B33" s="100" t="s">
        <v>103</v>
      </c>
      <c r="C33" s="97"/>
      <c r="D33" s="97"/>
      <c r="E33" s="99"/>
      <c r="F33" s="99"/>
    </row>
    <row r="34" spans="1:6" ht="24" x14ac:dyDescent="0.35">
      <c r="A34" s="97"/>
      <c r="B34" s="100" t="s">
        <v>104</v>
      </c>
      <c r="C34" s="97"/>
      <c r="D34" s="97"/>
      <c r="E34" s="99"/>
      <c r="F34" s="99"/>
    </row>
    <row r="35" spans="1:6" x14ac:dyDescent="0.35">
      <c r="A35" s="97"/>
      <c r="B35" s="98"/>
      <c r="C35" s="97"/>
      <c r="D35" s="97"/>
      <c r="E35" s="99"/>
      <c r="F35" s="99"/>
    </row>
    <row r="36" spans="1:6" x14ac:dyDescent="0.35">
      <c r="A36" s="97" t="s">
        <v>105</v>
      </c>
      <c r="B36" s="98" t="s">
        <v>106</v>
      </c>
      <c r="C36" s="97">
        <v>16</v>
      </c>
      <c r="D36" s="97" t="s">
        <v>80</v>
      </c>
      <c r="E36" s="99"/>
      <c r="F36" s="99">
        <f>C36*E36</f>
        <v>0</v>
      </c>
    </row>
    <row r="37" spans="1:6" x14ac:dyDescent="0.35">
      <c r="A37" s="97"/>
      <c r="B37" s="98"/>
      <c r="C37" s="97"/>
      <c r="D37" s="97"/>
      <c r="E37" s="99"/>
      <c r="F37" s="99">
        <f>SUM(F2:F36)</f>
        <v>0</v>
      </c>
    </row>
    <row r="38" spans="1:6" x14ac:dyDescent="0.35">
      <c r="A38" s="97"/>
      <c r="B38" s="98"/>
      <c r="C38" s="97"/>
      <c r="D38" s="97"/>
      <c r="E38" s="99"/>
      <c r="F38" s="99"/>
    </row>
    <row r="39" spans="1:6" x14ac:dyDescent="0.35">
      <c r="A39" s="97"/>
      <c r="B39" s="102" t="s">
        <v>107</v>
      </c>
      <c r="C39" s="97"/>
      <c r="D39" s="97"/>
      <c r="E39" s="99"/>
      <c r="F39" s="99"/>
    </row>
    <row r="40" spans="1:6" x14ac:dyDescent="0.35">
      <c r="A40" s="97"/>
      <c r="B40" s="100"/>
      <c r="C40" s="97"/>
      <c r="D40" s="97"/>
      <c r="E40" s="99"/>
      <c r="F40" s="99"/>
    </row>
    <row r="41" spans="1:6" ht="48" x14ac:dyDescent="0.35">
      <c r="A41" s="97" t="s">
        <v>10</v>
      </c>
      <c r="B41" s="98" t="s">
        <v>108</v>
      </c>
      <c r="C41" s="97"/>
      <c r="D41" s="97" t="s">
        <v>61</v>
      </c>
      <c r="E41" s="99"/>
      <c r="F41" s="99">
        <f>E41</f>
        <v>0</v>
      </c>
    </row>
    <row r="42" spans="1:6" x14ac:dyDescent="0.35">
      <c r="A42" s="97"/>
      <c r="B42" s="100"/>
      <c r="C42" s="97"/>
      <c r="D42" s="97"/>
      <c r="E42" s="99"/>
      <c r="F42" s="99"/>
    </row>
    <row r="43" spans="1:6" x14ac:dyDescent="0.35">
      <c r="A43" s="93"/>
      <c r="B43" s="89"/>
      <c r="C43" s="95"/>
      <c r="D43" s="95"/>
      <c r="E43" s="96"/>
      <c r="F43" s="96"/>
    </row>
    <row r="44" spans="1:6" x14ac:dyDescent="0.35">
      <c r="A44" s="93"/>
      <c r="B44" s="94" t="s">
        <v>109</v>
      </c>
      <c r="C44" s="95"/>
      <c r="D44" s="95"/>
      <c r="E44" s="96"/>
      <c r="F44" s="96"/>
    </row>
    <row r="45" spans="1:6" ht="24" x14ac:dyDescent="0.35">
      <c r="A45" s="93" t="s">
        <v>11</v>
      </c>
      <c r="B45" s="74" t="s">
        <v>110</v>
      </c>
      <c r="C45" s="95">
        <v>13</v>
      </c>
      <c r="D45" s="95" t="s">
        <v>53</v>
      </c>
      <c r="E45" s="96"/>
      <c r="F45" s="96">
        <f>E45*C45</f>
        <v>0</v>
      </c>
    </row>
    <row r="46" spans="1:6" x14ac:dyDescent="0.35">
      <c r="A46" s="93"/>
      <c r="B46" s="74"/>
      <c r="C46" s="95"/>
      <c r="D46" s="95"/>
      <c r="E46" s="96"/>
      <c r="F46" s="96"/>
    </row>
    <row r="47" spans="1:6" ht="36" x14ac:dyDescent="0.35">
      <c r="A47" s="93" t="s">
        <v>22</v>
      </c>
      <c r="B47" s="108" t="s">
        <v>111</v>
      </c>
      <c r="C47" s="95">
        <v>53</v>
      </c>
      <c r="D47" s="95" t="s">
        <v>53</v>
      </c>
      <c r="E47" s="96"/>
      <c r="F47" s="96">
        <f t="shared" ref="F47" si="1">E47*C47</f>
        <v>0</v>
      </c>
    </row>
    <row r="48" spans="1:6" x14ac:dyDescent="0.35">
      <c r="A48" s="93"/>
      <c r="B48" s="74"/>
      <c r="C48" s="95"/>
      <c r="D48" s="95"/>
      <c r="E48" s="96"/>
      <c r="F48" s="96"/>
    </row>
    <row r="49" spans="1:6" x14ac:dyDescent="0.35">
      <c r="A49" s="93"/>
      <c r="B49" s="79" t="s">
        <v>112</v>
      </c>
      <c r="C49" s="95"/>
      <c r="D49" s="95"/>
      <c r="E49" s="96"/>
      <c r="F49" s="96"/>
    </row>
    <row r="50" spans="1:6" x14ac:dyDescent="0.35">
      <c r="A50" s="93"/>
      <c r="B50" s="74"/>
      <c r="C50" s="95"/>
      <c r="D50" s="95"/>
      <c r="E50" s="96"/>
      <c r="F50" s="96"/>
    </row>
    <row r="51" spans="1:6" ht="36" x14ac:dyDescent="0.35">
      <c r="A51" s="109" t="s">
        <v>75</v>
      </c>
      <c r="B51" s="74" t="s">
        <v>113</v>
      </c>
      <c r="C51" s="95">
        <v>3</v>
      </c>
      <c r="D51" s="95" t="s">
        <v>55</v>
      </c>
      <c r="E51" s="96"/>
      <c r="F51" s="96">
        <f>E51*C51</f>
        <v>0</v>
      </c>
    </row>
    <row r="52" spans="1:6" x14ac:dyDescent="0.35">
      <c r="A52" s="109"/>
      <c r="B52" s="74"/>
      <c r="C52" s="97"/>
      <c r="D52" s="97"/>
      <c r="E52" s="96"/>
      <c r="F52" s="96"/>
    </row>
    <row r="53" spans="1:6" x14ac:dyDescent="0.35">
      <c r="A53" s="93"/>
      <c r="B53" s="74"/>
      <c r="C53" s="95"/>
      <c r="D53" s="95"/>
      <c r="E53" s="96"/>
      <c r="F53" s="96"/>
    </row>
    <row r="54" spans="1:6" ht="24" x14ac:dyDescent="0.35">
      <c r="A54" s="93" t="s">
        <v>95</v>
      </c>
      <c r="B54" s="74" t="s">
        <v>114</v>
      </c>
      <c r="C54" s="95">
        <v>3</v>
      </c>
      <c r="D54" s="95" t="s">
        <v>55</v>
      </c>
      <c r="E54" s="96"/>
      <c r="F54" s="96">
        <f t="shared" ref="F54" si="2">C54*E54</f>
        <v>0</v>
      </c>
    </row>
    <row r="55" spans="1:6" x14ac:dyDescent="0.35">
      <c r="A55" s="93"/>
      <c r="B55" s="74"/>
      <c r="C55" s="95"/>
      <c r="D55" s="95"/>
      <c r="E55" s="96"/>
      <c r="F55" s="96"/>
    </row>
    <row r="56" spans="1:6" x14ac:dyDescent="0.35">
      <c r="A56" s="93"/>
      <c r="B56" s="74"/>
      <c r="C56" s="95"/>
      <c r="D56" s="95"/>
      <c r="E56" s="96"/>
      <c r="F56" s="96"/>
    </row>
    <row r="57" spans="1:6" ht="24" x14ac:dyDescent="0.35">
      <c r="A57" s="93" t="s">
        <v>115</v>
      </c>
      <c r="B57" s="74" t="s">
        <v>116</v>
      </c>
      <c r="C57" s="95">
        <v>2</v>
      </c>
      <c r="D57" s="95" t="s">
        <v>55</v>
      </c>
      <c r="E57" s="96"/>
      <c r="F57" s="96">
        <f t="shared" ref="F57" si="3">C57*E57</f>
        <v>0</v>
      </c>
    </row>
    <row r="58" spans="1:6" x14ac:dyDescent="0.35">
      <c r="A58" s="93"/>
      <c r="B58" s="74"/>
      <c r="C58" s="95"/>
      <c r="D58" s="95"/>
      <c r="E58" s="96"/>
      <c r="F58" s="96"/>
    </row>
    <row r="59" spans="1:6" x14ac:dyDescent="0.35">
      <c r="A59" s="97"/>
      <c r="B59" s="102" t="s">
        <v>117</v>
      </c>
      <c r="C59" s="97"/>
      <c r="D59" s="97"/>
      <c r="E59" s="110"/>
      <c r="F59" s="110"/>
    </row>
    <row r="60" spans="1:6" ht="24" x14ac:dyDescent="0.35">
      <c r="A60" s="97"/>
      <c r="B60" s="98" t="s">
        <v>118</v>
      </c>
      <c r="C60" s="97"/>
      <c r="D60" s="97" t="s">
        <v>68</v>
      </c>
      <c r="E60" s="110">
        <v>890000</v>
      </c>
      <c r="F60" s="110">
        <v>890000</v>
      </c>
    </row>
    <row r="61" spans="1:6" x14ac:dyDescent="0.35">
      <c r="A61" s="97"/>
      <c r="B61" s="98"/>
      <c r="C61" s="97"/>
      <c r="D61" s="97"/>
      <c r="E61" s="110"/>
      <c r="F61" s="110"/>
    </row>
    <row r="62" spans="1:6" x14ac:dyDescent="0.35">
      <c r="A62" s="97"/>
      <c r="B62" s="98"/>
      <c r="C62" s="97"/>
      <c r="D62" s="97"/>
      <c r="E62" s="110"/>
      <c r="F62" s="110"/>
    </row>
    <row r="63" spans="1:6" x14ac:dyDescent="0.35">
      <c r="A63" s="97"/>
      <c r="B63" s="102" t="s">
        <v>119</v>
      </c>
      <c r="C63" s="97"/>
      <c r="D63" s="97"/>
      <c r="E63" s="110"/>
      <c r="F63" s="110"/>
    </row>
    <row r="64" spans="1:6" x14ac:dyDescent="0.35">
      <c r="A64" s="97"/>
      <c r="B64" s="98"/>
      <c r="C64" s="97"/>
      <c r="D64" s="97"/>
      <c r="E64" s="110"/>
      <c r="F64" s="110"/>
    </row>
    <row r="65" spans="1:6" ht="24" x14ac:dyDescent="0.35">
      <c r="A65" s="97"/>
      <c r="B65" s="100" t="s">
        <v>120</v>
      </c>
      <c r="C65" s="97"/>
      <c r="D65" s="97"/>
      <c r="E65" s="110"/>
      <c r="F65" s="110"/>
    </row>
    <row r="66" spans="1:6" x14ac:dyDescent="0.35">
      <c r="A66" s="97"/>
      <c r="B66" s="98"/>
      <c r="C66" s="97"/>
      <c r="D66" s="97"/>
      <c r="E66" s="110"/>
      <c r="F66" s="110"/>
    </row>
    <row r="67" spans="1:6" x14ac:dyDescent="0.35">
      <c r="A67" s="97" t="s">
        <v>95</v>
      </c>
      <c r="B67" s="98" t="s">
        <v>121</v>
      </c>
      <c r="C67" s="97">
        <v>72</v>
      </c>
      <c r="D67" s="97" t="s">
        <v>80</v>
      </c>
      <c r="E67" s="110"/>
      <c r="F67" s="110">
        <f>C67*E67</f>
        <v>0</v>
      </c>
    </row>
    <row r="68" spans="1:6" x14ac:dyDescent="0.35">
      <c r="A68" s="97"/>
      <c r="B68" s="98"/>
      <c r="C68" s="97"/>
      <c r="D68" s="97"/>
      <c r="E68" s="110"/>
      <c r="F68" s="110"/>
    </row>
    <row r="69" spans="1:6" x14ac:dyDescent="0.35">
      <c r="A69" s="97" t="s">
        <v>99</v>
      </c>
      <c r="B69" s="98" t="s">
        <v>122</v>
      </c>
      <c r="C69" s="97">
        <v>9</v>
      </c>
      <c r="D69" s="97" t="s">
        <v>101</v>
      </c>
      <c r="E69" s="110"/>
      <c r="F69" s="110">
        <f>C69*E69</f>
        <v>0</v>
      </c>
    </row>
    <row r="70" spans="1:6" x14ac:dyDescent="0.35">
      <c r="A70" s="97"/>
      <c r="B70" s="98"/>
      <c r="C70" s="97"/>
      <c r="D70" s="97"/>
      <c r="E70" s="110"/>
      <c r="F70" s="110"/>
    </row>
    <row r="71" spans="1:6" x14ac:dyDescent="0.35">
      <c r="A71" s="97"/>
      <c r="B71" s="100" t="s">
        <v>123</v>
      </c>
      <c r="C71" s="97"/>
      <c r="D71" s="97"/>
      <c r="E71" s="110"/>
      <c r="F71" s="110"/>
    </row>
    <row r="72" spans="1:6" x14ac:dyDescent="0.35">
      <c r="A72" s="97"/>
      <c r="B72" s="100" t="s">
        <v>124</v>
      </c>
      <c r="C72" s="97"/>
      <c r="D72" s="97"/>
      <c r="E72" s="110"/>
      <c r="F72" s="110"/>
    </row>
    <row r="73" spans="1:6" ht="24" x14ac:dyDescent="0.35">
      <c r="A73" s="93" t="s">
        <v>105</v>
      </c>
      <c r="B73" s="108" t="s">
        <v>125</v>
      </c>
      <c r="C73" s="111">
        <v>74</v>
      </c>
      <c r="D73" s="95" t="s">
        <v>80</v>
      </c>
      <c r="E73" s="105"/>
      <c r="F73" s="105"/>
    </row>
    <row r="74" spans="1:6" x14ac:dyDescent="0.35">
      <c r="A74" s="93"/>
      <c r="B74" s="108"/>
      <c r="C74" s="111"/>
      <c r="D74" s="95"/>
      <c r="E74" s="105"/>
      <c r="F74" s="105"/>
    </row>
    <row r="75" spans="1:6" x14ac:dyDescent="0.35">
      <c r="A75" s="97"/>
      <c r="B75" s="100" t="s">
        <v>126</v>
      </c>
      <c r="C75" s="97"/>
      <c r="D75" s="97"/>
      <c r="E75" s="110"/>
      <c r="F75" s="110"/>
    </row>
    <row r="76" spans="1:6" ht="24" x14ac:dyDescent="0.35">
      <c r="A76" s="93" t="s">
        <v>115</v>
      </c>
      <c r="B76" s="108" t="s">
        <v>127</v>
      </c>
      <c r="C76" s="111">
        <v>45</v>
      </c>
      <c r="D76" s="95" t="s">
        <v>80</v>
      </c>
      <c r="E76" s="105"/>
      <c r="F76" s="105"/>
    </row>
    <row r="77" spans="1:6" x14ac:dyDescent="0.35">
      <c r="A77" s="93"/>
      <c r="B77" s="108"/>
      <c r="C77" s="111"/>
      <c r="D77" s="95"/>
      <c r="E77" s="105"/>
      <c r="F77" s="105"/>
    </row>
    <row r="78" spans="1:6" x14ac:dyDescent="0.35">
      <c r="A78" s="93"/>
      <c r="B78" s="108"/>
      <c r="C78" s="111"/>
      <c r="D78" s="95"/>
      <c r="E78" s="105"/>
      <c r="F78" s="105"/>
    </row>
    <row r="79" spans="1:6" x14ac:dyDescent="0.35">
      <c r="A79" s="93"/>
      <c r="B79" s="112" t="s">
        <v>128</v>
      </c>
      <c r="C79" s="97"/>
      <c r="D79" s="95"/>
      <c r="E79" s="105"/>
      <c r="F79" s="113"/>
    </row>
    <row r="80" spans="1:6" ht="36" x14ac:dyDescent="0.35">
      <c r="A80" s="97"/>
      <c r="B80" s="114" t="s">
        <v>129</v>
      </c>
      <c r="C80" s="115"/>
      <c r="D80" s="115"/>
      <c r="E80" s="116"/>
      <c r="F80" s="117"/>
    </row>
    <row r="81" spans="1:6" x14ac:dyDescent="0.35">
      <c r="A81" s="97" t="s">
        <v>10</v>
      </c>
      <c r="B81" s="118" t="s">
        <v>146</v>
      </c>
      <c r="C81" s="119">
        <v>14</v>
      </c>
      <c r="D81" s="119" t="s">
        <v>80</v>
      </c>
      <c r="E81" s="120"/>
      <c r="F81" s="117">
        <f>C81*E81</f>
        <v>0</v>
      </c>
    </row>
    <row r="82" spans="1:6" x14ac:dyDescent="0.35">
      <c r="A82" s="97"/>
      <c r="B82" s="118"/>
      <c r="C82" s="119"/>
      <c r="D82" s="119"/>
      <c r="E82" s="120"/>
      <c r="F82" s="117"/>
    </row>
    <row r="83" spans="1:6" x14ac:dyDescent="0.35">
      <c r="A83" s="97"/>
      <c r="B83" s="118" t="s">
        <v>147</v>
      </c>
      <c r="C83" s="97">
        <v>48</v>
      </c>
      <c r="D83" s="97" t="s">
        <v>53</v>
      </c>
      <c r="E83" s="120"/>
      <c r="F83" s="117">
        <f>E83*C83</f>
        <v>0</v>
      </c>
    </row>
    <row r="84" spans="1:6" x14ac:dyDescent="0.35">
      <c r="A84" s="97"/>
      <c r="B84" s="118"/>
      <c r="C84" s="97"/>
      <c r="D84" s="97"/>
      <c r="E84" s="120"/>
      <c r="F84" s="117"/>
    </row>
    <row r="85" spans="1:6" ht="24" x14ac:dyDescent="0.35">
      <c r="A85" s="109" t="s">
        <v>11</v>
      </c>
      <c r="B85" s="108" t="s">
        <v>131</v>
      </c>
      <c r="C85" s="95">
        <v>16</v>
      </c>
      <c r="D85" s="95" t="s">
        <v>80</v>
      </c>
      <c r="E85" s="117"/>
      <c r="F85" s="117">
        <f>E85*C85</f>
        <v>0</v>
      </c>
    </row>
    <row r="86" spans="1:6" x14ac:dyDescent="0.35">
      <c r="A86" s="97"/>
      <c r="B86" s="98"/>
      <c r="C86" s="97"/>
      <c r="D86" s="97"/>
      <c r="E86" s="120"/>
      <c r="F86" s="117"/>
    </row>
    <row r="87" spans="1:6" x14ac:dyDescent="0.35">
      <c r="A87" s="93"/>
      <c r="B87" s="123"/>
      <c r="C87" s="95"/>
      <c r="D87" s="95"/>
      <c r="E87" s="96"/>
      <c r="F87" s="96"/>
    </row>
    <row r="88" spans="1:6" ht="24" x14ac:dyDescent="0.35">
      <c r="A88" s="93" t="s">
        <v>75</v>
      </c>
      <c r="B88" s="108" t="s">
        <v>132</v>
      </c>
      <c r="C88" s="95">
        <v>78</v>
      </c>
      <c r="D88" s="95" t="s">
        <v>80</v>
      </c>
      <c r="E88" s="96"/>
      <c r="F88" s="96">
        <f>C88*E88</f>
        <v>0</v>
      </c>
    </row>
    <row r="89" spans="1:6" x14ac:dyDescent="0.35">
      <c r="A89" s="93"/>
      <c r="B89" s="108"/>
      <c r="C89" s="95"/>
      <c r="D89" s="95"/>
      <c r="E89" s="96"/>
      <c r="F89" s="96"/>
    </row>
    <row r="90" spans="1:6" x14ac:dyDescent="0.35">
      <c r="A90" s="93"/>
      <c r="B90" s="108"/>
      <c r="C90" s="95"/>
      <c r="D90" s="95"/>
      <c r="E90" s="96"/>
      <c r="F90" s="96"/>
    </row>
    <row r="91" spans="1:6" x14ac:dyDescent="0.35">
      <c r="A91" s="93"/>
      <c r="B91" s="102" t="s">
        <v>133</v>
      </c>
      <c r="C91" s="97"/>
      <c r="D91" s="97"/>
      <c r="E91" s="96"/>
      <c r="F91" s="96"/>
    </row>
    <row r="92" spans="1:6" ht="48" x14ac:dyDescent="0.35">
      <c r="A92" s="93" t="s">
        <v>76</v>
      </c>
      <c r="B92" s="121" t="s">
        <v>134</v>
      </c>
      <c r="C92" s="93"/>
      <c r="D92" s="93" t="s">
        <v>135</v>
      </c>
      <c r="E92" s="105">
        <v>730500</v>
      </c>
      <c r="F92" s="96">
        <f>E92</f>
        <v>730500</v>
      </c>
    </row>
    <row r="93" spans="1:6" x14ac:dyDescent="0.35">
      <c r="A93" s="93"/>
      <c r="B93" s="121"/>
      <c r="C93" s="93"/>
      <c r="D93" s="93"/>
      <c r="E93" s="105"/>
      <c r="F93" s="96"/>
    </row>
    <row r="94" spans="1:6" x14ac:dyDescent="0.35">
      <c r="A94" s="93"/>
      <c r="B94" s="121"/>
      <c r="C94" s="93"/>
      <c r="D94" s="93"/>
      <c r="E94" s="105"/>
      <c r="F94" s="96"/>
    </row>
    <row r="95" spans="1:6" x14ac:dyDescent="0.35">
      <c r="A95" s="93" t="s">
        <v>95</v>
      </c>
      <c r="B95" s="122" t="s">
        <v>23</v>
      </c>
      <c r="C95" s="8"/>
      <c r="D95" s="8"/>
      <c r="E95" s="8"/>
      <c r="F95" s="105"/>
    </row>
    <row r="96" spans="1:6" ht="36.5" x14ac:dyDescent="0.35">
      <c r="A96" s="93"/>
      <c r="B96" s="9" t="s">
        <v>12</v>
      </c>
      <c r="C96" s="20"/>
      <c r="D96" s="20"/>
      <c r="E96" s="8"/>
      <c r="F96" s="105"/>
    </row>
    <row r="97" spans="1:6" x14ac:dyDescent="0.35">
      <c r="A97" s="93" t="s">
        <v>17</v>
      </c>
      <c r="B97" s="19" t="s">
        <v>136</v>
      </c>
      <c r="C97" s="20">
        <v>1</v>
      </c>
      <c r="D97" s="20" t="s">
        <v>7</v>
      </c>
      <c r="E97" s="21"/>
      <c r="F97" s="105"/>
    </row>
    <row r="98" spans="1:6" x14ac:dyDescent="0.35">
      <c r="A98" s="93"/>
      <c r="B98" s="19"/>
      <c r="C98" s="20"/>
      <c r="D98" s="20"/>
      <c r="E98" s="8"/>
      <c r="F98" s="105"/>
    </row>
    <row r="99" spans="1:6" x14ac:dyDescent="0.35">
      <c r="A99" s="93" t="s">
        <v>18</v>
      </c>
      <c r="B99" s="19" t="s">
        <v>14</v>
      </c>
      <c r="C99" s="20">
        <v>1</v>
      </c>
      <c r="D99" s="20" t="s">
        <v>7</v>
      </c>
      <c r="E99" s="21"/>
      <c r="F99" s="105"/>
    </row>
    <row r="100" spans="1:6" x14ac:dyDescent="0.35">
      <c r="A100" s="93"/>
      <c r="B100" s="19"/>
      <c r="C100" s="20"/>
      <c r="D100" s="20"/>
      <c r="E100" s="8"/>
      <c r="F100" s="105"/>
    </row>
    <row r="101" spans="1:6" x14ac:dyDescent="0.35">
      <c r="A101" s="93" t="s">
        <v>19</v>
      </c>
      <c r="B101" s="19" t="s">
        <v>15</v>
      </c>
      <c r="C101" s="20">
        <v>1</v>
      </c>
      <c r="D101" s="20" t="s">
        <v>24</v>
      </c>
      <c r="E101" s="21"/>
      <c r="F101" s="105"/>
    </row>
    <row r="102" spans="1:6" x14ac:dyDescent="0.35">
      <c r="A102" s="93"/>
      <c r="B102" s="19"/>
      <c r="C102" s="20"/>
      <c r="D102" s="20"/>
      <c r="E102" s="8"/>
      <c r="F102" s="105"/>
    </row>
    <row r="103" spans="1:6" x14ac:dyDescent="0.35">
      <c r="A103" s="93" t="s">
        <v>20</v>
      </c>
      <c r="B103" s="19" t="s">
        <v>16</v>
      </c>
      <c r="C103" s="20">
        <v>1</v>
      </c>
      <c r="D103" s="20" t="s">
        <v>7</v>
      </c>
      <c r="E103" s="21"/>
      <c r="F103" s="105"/>
    </row>
    <row r="104" spans="1:6" x14ac:dyDescent="0.35">
      <c r="A104" s="93"/>
      <c r="B104" s="124"/>
      <c r="C104" s="93"/>
      <c r="D104" s="93"/>
      <c r="E104" s="105"/>
      <c r="F104" s="105"/>
    </row>
    <row r="105" spans="1:6" x14ac:dyDescent="0.35">
      <c r="A105" s="45"/>
      <c r="B105" s="6"/>
      <c r="C105" s="6"/>
      <c r="D105" s="6"/>
      <c r="E105" s="6"/>
      <c r="F105" s="30"/>
    </row>
    <row r="106" spans="1:6" x14ac:dyDescent="0.35">
      <c r="A106" s="29" t="s">
        <v>11</v>
      </c>
      <c r="B106" s="7" t="s">
        <v>6</v>
      </c>
      <c r="C106" s="8"/>
      <c r="D106" s="8"/>
      <c r="E106" s="6"/>
      <c r="F106" s="30"/>
    </row>
    <row r="107" spans="1:6" ht="24.5" x14ac:dyDescent="0.35">
      <c r="A107" s="29"/>
      <c r="B107" s="9" t="s">
        <v>8</v>
      </c>
      <c r="C107" s="10"/>
      <c r="D107" s="10"/>
      <c r="E107" s="10"/>
      <c r="F107" s="32"/>
    </row>
    <row r="108" spans="1:6" x14ac:dyDescent="0.35">
      <c r="A108" s="29">
        <v>1</v>
      </c>
      <c r="B108" s="8" t="s">
        <v>26</v>
      </c>
      <c r="C108" s="10">
        <v>1</v>
      </c>
      <c r="D108" s="10" t="s">
        <v>7</v>
      </c>
      <c r="E108" s="11"/>
      <c r="F108" s="33">
        <f>E108*C108</f>
        <v>0</v>
      </c>
    </row>
    <row r="109" spans="1:6" x14ac:dyDescent="0.35">
      <c r="A109" s="29"/>
      <c r="B109" s="8"/>
      <c r="C109" s="10"/>
      <c r="D109" s="10"/>
      <c r="E109" s="11"/>
      <c r="F109" s="33"/>
    </row>
    <row r="110" spans="1:6" x14ac:dyDescent="0.35">
      <c r="A110" s="29">
        <v>2</v>
      </c>
      <c r="B110" s="8" t="s">
        <v>31</v>
      </c>
      <c r="C110" s="10">
        <v>1</v>
      </c>
      <c r="D110" s="10" t="s">
        <v>7</v>
      </c>
      <c r="E110" s="11"/>
      <c r="F110" s="33">
        <f>E110*C110</f>
        <v>0</v>
      </c>
    </row>
    <row r="111" spans="1:6" x14ac:dyDescent="0.35">
      <c r="A111" s="29"/>
      <c r="B111" s="8"/>
      <c r="C111" s="10"/>
      <c r="D111" s="10"/>
      <c r="E111" s="10"/>
      <c r="F111" s="32"/>
    </row>
    <row r="112" spans="1:6" ht="14.4" customHeight="1" x14ac:dyDescent="0.35">
      <c r="A112" s="29">
        <v>3</v>
      </c>
      <c r="B112" s="8" t="s">
        <v>27</v>
      </c>
      <c r="C112" s="10">
        <v>2</v>
      </c>
      <c r="D112" s="10" t="s">
        <v>7</v>
      </c>
      <c r="E112" s="11"/>
      <c r="F112" s="33">
        <f>E112*C112</f>
        <v>0</v>
      </c>
    </row>
    <row r="113" spans="1:6" x14ac:dyDescent="0.35">
      <c r="A113" s="29"/>
      <c r="B113" s="8"/>
      <c r="C113" s="10"/>
      <c r="D113" s="10"/>
      <c r="E113" s="10"/>
      <c r="F113" s="32"/>
    </row>
    <row r="114" spans="1:6" x14ac:dyDescent="0.35">
      <c r="A114" s="29">
        <v>4</v>
      </c>
      <c r="B114" s="8" t="s">
        <v>28</v>
      </c>
      <c r="C114" s="10">
        <v>4</v>
      </c>
      <c r="D114" s="10" t="s">
        <v>7</v>
      </c>
      <c r="E114" s="12"/>
      <c r="F114" s="33">
        <f>E114*C114</f>
        <v>0</v>
      </c>
    </row>
    <row r="115" spans="1:6" x14ac:dyDescent="0.35">
      <c r="A115" s="29"/>
      <c r="B115" s="8"/>
      <c r="C115" s="10"/>
      <c r="D115" s="10"/>
      <c r="E115" s="10"/>
      <c r="F115" s="32"/>
    </row>
    <row r="116" spans="1:6" x14ac:dyDescent="0.35">
      <c r="A116" s="29">
        <v>5</v>
      </c>
      <c r="B116" s="8" t="s">
        <v>30</v>
      </c>
      <c r="C116" s="10">
        <v>1</v>
      </c>
      <c r="D116" s="10" t="s">
        <v>7</v>
      </c>
      <c r="E116" s="11"/>
      <c r="F116" s="33">
        <f>E116*C116</f>
        <v>0</v>
      </c>
    </row>
    <row r="117" spans="1:6" x14ac:dyDescent="0.35">
      <c r="A117" s="29"/>
      <c r="B117" s="8"/>
      <c r="C117" s="10"/>
      <c r="D117" s="10"/>
      <c r="E117" s="10"/>
      <c r="F117" s="32"/>
    </row>
    <row r="118" spans="1:6" x14ac:dyDescent="0.35">
      <c r="A118" s="29">
        <v>6</v>
      </c>
      <c r="B118" s="8" t="s">
        <v>32</v>
      </c>
      <c r="C118" s="10">
        <v>5</v>
      </c>
      <c r="D118" s="10" t="s">
        <v>7</v>
      </c>
      <c r="E118" s="11"/>
      <c r="F118" s="33">
        <f t="shared" ref="F118" si="4">E118*C118</f>
        <v>0</v>
      </c>
    </row>
    <row r="119" spans="1:6" x14ac:dyDescent="0.35">
      <c r="A119" s="29"/>
      <c r="B119" s="8"/>
      <c r="C119" s="10"/>
      <c r="D119" s="10"/>
      <c r="E119" s="10"/>
      <c r="F119" s="32"/>
    </row>
    <row r="120" spans="1:6" x14ac:dyDescent="0.35">
      <c r="A120" s="29">
        <v>7</v>
      </c>
      <c r="B120" s="8" t="s">
        <v>29</v>
      </c>
      <c r="C120" s="10">
        <v>2</v>
      </c>
      <c r="D120" s="10" t="s">
        <v>7</v>
      </c>
      <c r="E120" s="11"/>
      <c r="F120" s="33">
        <f>E120*C120</f>
        <v>0</v>
      </c>
    </row>
    <row r="121" spans="1:6" x14ac:dyDescent="0.35">
      <c r="A121" s="29"/>
      <c r="B121" s="8"/>
      <c r="C121" s="8"/>
      <c r="D121" s="8"/>
      <c r="E121" s="8"/>
      <c r="F121" s="32"/>
    </row>
    <row r="122" spans="1:6" x14ac:dyDescent="0.35">
      <c r="A122" s="29"/>
      <c r="B122" s="8"/>
      <c r="C122" s="8"/>
      <c r="D122" s="8"/>
      <c r="E122" s="8"/>
      <c r="F122" s="32"/>
    </row>
    <row r="123" spans="1:6" ht="36.5" x14ac:dyDescent="0.35">
      <c r="A123" s="29" t="s">
        <v>22</v>
      </c>
      <c r="B123" s="9" t="s">
        <v>35</v>
      </c>
      <c r="C123" s="20"/>
      <c r="D123" s="8"/>
      <c r="E123" s="8"/>
      <c r="F123" s="32"/>
    </row>
    <row r="124" spans="1:6" x14ac:dyDescent="0.35">
      <c r="A124" s="29">
        <v>8</v>
      </c>
      <c r="B124" s="8" t="s">
        <v>36</v>
      </c>
      <c r="C124" s="20">
        <v>1</v>
      </c>
      <c r="D124" s="8" t="s">
        <v>7</v>
      </c>
      <c r="E124" s="21"/>
      <c r="F124" s="33">
        <f>E124*C124</f>
        <v>0</v>
      </c>
    </row>
    <row r="125" spans="1:6" x14ac:dyDescent="0.35">
      <c r="A125" s="29"/>
      <c r="B125" s="8"/>
      <c r="C125" s="8"/>
      <c r="D125" s="8"/>
      <c r="E125" s="8"/>
      <c r="F125" s="32"/>
    </row>
    <row r="126" spans="1:6" ht="24.5" x14ac:dyDescent="0.35">
      <c r="A126" s="45">
        <v>9</v>
      </c>
      <c r="B126" s="19" t="s">
        <v>41</v>
      </c>
      <c r="C126" s="8"/>
      <c r="D126" s="8" t="s">
        <v>39</v>
      </c>
      <c r="E126" s="8"/>
      <c r="F126" s="33">
        <v>50000</v>
      </c>
    </row>
    <row r="127" spans="1:6" x14ac:dyDescent="0.35">
      <c r="A127" s="45"/>
      <c r="B127" s="19"/>
      <c r="C127" s="8"/>
      <c r="D127" s="8"/>
      <c r="E127" s="8"/>
      <c r="F127" s="33"/>
    </row>
    <row r="128" spans="1:6" x14ac:dyDescent="0.35">
      <c r="A128" s="45"/>
      <c r="B128" s="19" t="s">
        <v>148</v>
      </c>
      <c r="C128" s="8"/>
      <c r="D128" s="8"/>
      <c r="E128" s="8"/>
      <c r="F128" s="33">
        <v>550000</v>
      </c>
    </row>
    <row r="129" spans="1:6" x14ac:dyDescent="0.35">
      <c r="A129" s="45"/>
      <c r="B129" s="6"/>
      <c r="C129" s="6"/>
      <c r="D129" s="6"/>
      <c r="E129" s="6"/>
      <c r="F129" s="30"/>
    </row>
    <row r="130" spans="1:6" x14ac:dyDescent="0.35">
      <c r="A130" s="45"/>
      <c r="B130" s="16" t="s">
        <v>33</v>
      </c>
      <c r="C130" s="6"/>
      <c r="D130" s="6"/>
      <c r="E130" s="6"/>
      <c r="F130" s="49"/>
    </row>
    <row r="131" spans="1:6" x14ac:dyDescent="0.35">
      <c r="A131" s="50"/>
      <c r="F131" s="51"/>
    </row>
    <row r="132" spans="1:6" x14ac:dyDescent="0.35">
      <c r="A132" s="50"/>
      <c r="F132" s="51"/>
    </row>
    <row r="133" spans="1:6" ht="15" thickBot="1" x14ac:dyDescent="0.4">
      <c r="A133" s="52"/>
      <c r="B133" s="53"/>
      <c r="C133" s="53"/>
      <c r="D133" s="53"/>
      <c r="E133" s="53"/>
      <c r="F133" s="54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&amp;C&amp;"-,Bold"&amp;14&amp;UEti-Osa, MMC Eti-Osa TB-LON 3 MAINTENANCE AND SUPPLIES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23"/>
  <sheetViews>
    <sheetView view="pageLayout" topLeftCell="B1" zoomScaleNormal="100" workbookViewId="0">
      <selection activeCell="F20" sqref="F20"/>
    </sheetView>
  </sheetViews>
  <sheetFormatPr defaultRowHeight="14.5" x14ac:dyDescent="0.35"/>
  <cols>
    <col min="1" max="1" width="3.90625" customWidth="1"/>
    <col min="2" max="2" width="42.54296875" customWidth="1"/>
    <col min="3" max="3" width="5.453125" customWidth="1"/>
    <col min="4" max="4" width="5.08984375" customWidth="1"/>
    <col min="5" max="5" width="12.453125" customWidth="1"/>
    <col min="6" max="6" width="16" customWidth="1"/>
  </cols>
  <sheetData>
    <row r="1" spans="1:6" ht="15" thickBot="1" x14ac:dyDescent="0.4">
      <c r="A1" s="55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7" t="s">
        <v>5</v>
      </c>
    </row>
    <row r="2" spans="1:6" x14ac:dyDescent="0.35">
      <c r="A2" s="39" t="s">
        <v>10</v>
      </c>
      <c r="B2" s="40" t="s">
        <v>6</v>
      </c>
      <c r="C2" s="41"/>
      <c r="D2" s="41"/>
      <c r="E2" s="42"/>
      <c r="F2" s="43"/>
    </row>
    <row r="3" spans="1:6" ht="26.15" customHeight="1" x14ac:dyDescent="0.35">
      <c r="A3" s="31"/>
      <c r="B3" s="9" t="s">
        <v>8</v>
      </c>
      <c r="C3" s="10"/>
      <c r="D3" s="10"/>
      <c r="E3" s="10"/>
      <c r="F3" s="32"/>
    </row>
    <row r="4" spans="1:6" x14ac:dyDescent="0.35">
      <c r="A4" s="31">
        <v>1</v>
      </c>
      <c r="B4" s="8" t="s">
        <v>26</v>
      </c>
      <c r="C4" s="10">
        <v>1</v>
      </c>
      <c r="D4" s="10" t="s">
        <v>7</v>
      </c>
      <c r="E4" s="11">
        <v>240500</v>
      </c>
      <c r="F4" s="33"/>
    </row>
    <row r="5" spans="1:6" x14ac:dyDescent="0.35">
      <c r="A5" s="31"/>
      <c r="B5" s="8"/>
      <c r="C5" s="10"/>
      <c r="D5" s="10"/>
      <c r="E5" s="11"/>
      <c r="F5" s="33"/>
    </row>
    <row r="6" spans="1:6" x14ac:dyDescent="0.35">
      <c r="A6" s="31">
        <v>2</v>
      </c>
      <c r="B6" s="8" t="s">
        <v>27</v>
      </c>
      <c r="C6" s="10">
        <v>1</v>
      </c>
      <c r="D6" s="10" t="s">
        <v>7</v>
      </c>
      <c r="E6" s="11">
        <v>149500</v>
      </c>
      <c r="F6" s="33"/>
    </row>
    <row r="7" spans="1:6" x14ac:dyDescent="0.35">
      <c r="A7" s="31"/>
      <c r="B7" s="8"/>
      <c r="C7" s="10"/>
      <c r="D7" s="10"/>
      <c r="E7" s="10"/>
      <c r="F7" s="32"/>
    </row>
    <row r="8" spans="1:6" x14ac:dyDescent="0.35">
      <c r="A8" s="31">
        <v>3</v>
      </c>
      <c r="B8" s="8" t="s">
        <v>28</v>
      </c>
      <c r="C8" s="10">
        <v>2</v>
      </c>
      <c r="D8" s="10" t="s">
        <v>7</v>
      </c>
      <c r="E8" s="12">
        <v>105137</v>
      </c>
      <c r="F8" s="33"/>
    </row>
    <row r="9" spans="1:6" x14ac:dyDescent="0.35">
      <c r="A9" s="29"/>
      <c r="B9" s="8"/>
      <c r="C9" s="10"/>
      <c r="D9" s="10"/>
      <c r="E9" s="10"/>
      <c r="F9" s="32"/>
    </row>
    <row r="10" spans="1:6" x14ac:dyDescent="0.35">
      <c r="A10" s="29">
        <v>4</v>
      </c>
      <c r="B10" s="8" t="s">
        <v>29</v>
      </c>
      <c r="C10" s="10">
        <v>2</v>
      </c>
      <c r="D10" s="10" t="s">
        <v>7</v>
      </c>
      <c r="E10" s="11">
        <v>247000</v>
      </c>
      <c r="F10" s="33"/>
    </row>
    <row r="11" spans="1:6" x14ac:dyDescent="0.35">
      <c r="A11" s="29"/>
      <c r="B11" s="8"/>
      <c r="C11" s="10"/>
      <c r="D11" s="10"/>
      <c r="E11" s="10"/>
      <c r="F11" s="32"/>
    </row>
    <row r="12" spans="1:6" ht="36.5" x14ac:dyDescent="0.35">
      <c r="A12" s="45"/>
      <c r="B12" s="9" t="s">
        <v>35</v>
      </c>
      <c r="C12" s="20"/>
      <c r="D12" s="8"/>
      <c r="E12" s="8"/>
      <c r="F12" s="32"/>
    </row>
    <row r="13" spans="1:6" x14ac:dyDescent="0.35">
      <c r="A13" s="29">
        <v>5</v>
      </c>
      <c r="B13" s="8" t="s">
        <v>36</v>
      </c>
      <c r="C13" s="20">
        <v>1</v>
      </c>
      <c r="D13" s="8" t="s">
        <v>7</v>
      </c>
      <c r="E13" s="21">
        <v>635310</v>
      </c>
      <c r="F13" s="33"/>
    </row>
    <row r="14" spans="1:6" x14ac:dyDescent="0.35">
      <c r="A14" s="29"/>
      <c r="B14" s="8"/>
      <c r="C14" s="10"/>
      <c r="D14" s="10"/>
      <c r="E14" s="11"/>
      <c r="F14" s="33"/>
    </row>
    <row r="15" spans="1:6" x14ac:dyDescent="0.35">
      <c r="A15" s="29">
        <v>6</v>
      </c>
      <c r="B15" s="22" t="s">
        <v>9</v>
      </c>
      <c r="C15" s="10"/>
      <c r="D15" s="10"/>
      <c r="E15" s="10"/>
      <c r="F15" s="33"/>
    </row>
    <row r="16" spans="1:6" x14ac:dyDescent="0.35">
      <c r="A16" s="29"/>
      <c r="B16" s="8" t="s">
        <v>37</v>
      </c>
      <c r="C16" s="20">
        <v>1</v>
      </c>
      <c r="D16" s="8" t="s">
        <v>7</v>
      </c>
      <c r="E16" s="21">
        <v>208000</v>
      </c>
      <c r="F16" s="33"/>
    </row>
    <row r="17" spans="1:6" x14ac:dyDescent="0.35">
      <c r="A17" s="29"/>
      <c r="B17" s="8"/>
      <c r="C17" s="20"/>
      <c r="D17" s="8"/>
      <c r="E17" s="21"/>
      <c r="F17" s="33"/>
    </row>
    <row r="18" spans="1:6" ht="24.5" x14ac:dyDescent="0.35">
      <c r="A18" s="29">
        <v>7</v>
      </c>
      <c r="B18" s="19" t="s">
        <v>38</v>
      </c>
      <c r="C18" s="8"/>
      <c r="D18" s="8" t="s">
        <v>39</v>
      </c>
      <c r="E18" s="8"/>
      <c r="F18" s="33">
        <v>50000</v>
      </c>
    </row>
    <row r="19" spans="1:6" ht="15" customHeight="1" x14ac:dyDescent="0.35">
      <c r="A19" s="29"/>
      <c r="B19" s="6"/>
      <c r="C19" s="6"/>
      <c r="D19" s="6"/>
      <c r="E19" s="6"/>
      <c r="F19" s="30"/>
    </row>
    <row r="20" spans="1:6" x14ac:dyDescent="0.35">
      <c r="A20" s="29"/>
      <c r="B20" s="16" t="s">
        <v>33</v>
      </c>
      <c r="C20" s="6"/>
      <c r="D20" s="6"/>
      <c r="E20" s="6"/>
      <c r="F20" s="49"/>
    </row>
    <row r="21" spans="1:6" x14ac:dyDescent="0.35">
      <c r="A21" s="29"/>
      <c r="B21" s="8"/>
      <c r="C21" s="8"/>
      <c r="D21" s="8"/>
      <c r="E21" s="8"/>
      <c r="F21" s="32"/>
    </row>
    <row r="22" spans="1:6" x14ac:dyDescent="0.35">
      <c r="A22" s="45"/>
      <c r="B22" s="6"/>
      <c r="C22" s="6"/>
      <c r="D22" s="6"/>
      <c r="E22" s="6"/>
      <c r="F22" s="30"/>
    </row>
    <row r="23" spans="1:6" ht="15" thickBot="1" x14ac:dyDescent="0.4">
      <c r="A23" s="58"/>
      <c r="B23" s="59"/>
      <c r="C23" s="59"/>
      <c r="D23" s="59"/>
      <c r="E23" s="59"/>
      <c r="F23" s="60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&amp;C&amp;"-,Bold"&amp;14&amp;UOjo, Ilogbo Central Hosp. TB-LON 3 MAINTENANCE AND SUPPLIES</oddHeader>
  </headerFooter>
</worksheet>
</file>

<file path=docMetadata/LabelInfo.xml><?xml version="1.0" encoding="utf-8"?>
<clbl:labelList xmlns:clbl="http://schemas.microsoft.com/office/2020/mipLabelMetadata">
  <clbl:label id="{5bdc6489-e816-4d5f-a964-770eaacd0870}" enabled="1" method="Standard" siteId="{995c8049-bfb4-4df7-a971-0330afa808c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Cover Page</vt:lpstr>
      <vt:lpstr>Kosofe, Gbagada GH.</vt:lpstr>
      <vt:lpstr>IDH Lagos Mainland</vt:lpstr>
      <vt:lpstr>Oshodi-Isolo, Isolo GH.</vt:lpstr>
      <vt:lpstr>Ajeromi, Ajeromi GH</vt:lpstr>
      <vt:lpstr>Ajeromi, Tolu PHC.</vt:lpstr>
      <vt:lpstr>Shomolu, NOH Igbobi.</vt:lpstr>
      <vt:lpstr>Eti-Osa, MCC Eti-Osa.</vt:lpstr>
      <vt:lpstr>Ojo, Ilogbo Central hosp.</vt:lpstr>
      <vt:lpstr>Ikorodu, St Raphael.</vt:lpstr>
      <vt:lpstr>Ifako-Ijaye, Ahmadiya Muslim H </vt:lpstr>
      <vt:lpstr>Ifako-Ijaye, Hamkad hospital.</vt:lpstr>
      <vt:lpstr>Onigbongbon PHC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Ikeobi Mbonu</dc:creator>
  <cp:lastModifiedBy>Dakum Luret Nita</cp:lastModifiedBy>
  <dcterms:created xsi:type="dcterms:W3CDTF">2024-07-01T11:06:32Z</dcterms:created>
  <dcterms:modified xsi:type="dcterms:W3CDTF">2024-10-30T08:15:11Z</dcterms:modified>
</cp:coreProperties>
</file>