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dakum\Downloads\"/>
    </mc:Choice>
  </mc:AlternateContent>
  <xr:revisionPtr revIDLastSave="0" documentId="13_ncr:1_{774E4960-0B60-4C8E-A489-323EEAD0F9A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ver page" sheetId="42" r:id="rId1"/>
    <sheet name="TBL Moniya, Akinyele" sheetId="27" r:id="rId2"/>
    <sheet name="SDP Egbeda, Egbeda" sheetId="3" r:id="rId3"/>
    <sheet name="AMTH Yemetu, Ibadan North" sheetId="40" r:id="rId4"/>
    <sheet name="PHC Iwo road, Ibadan NE" sheetId="4" r:id="rId5"/>
    <sheet name="Ola Oluyoro,Ibadan NE" sheetId="5" r:id="rId6"/>
    <sheet name="Alafara PHC,Ibadan NE" sheetId="6" r:id="rId7"/>
    <sheet name=" Agbongbon PHC,Ibadan SE" sheetId="8" r:id="rId8"/>
    <sheet name="Molete TBL,Ibadan SW" sheetId="9" r:id="rId9"/>
    <sheet name="PHC Oke Ago, Igboora,Ibarapa C " sheetId="10" r:id="rId10"/>
    <sheet name="Anko TBL,Ibarapa East" sheetId="12" r:id="rId11"/>
    <sheet name="Tapa TBL,Ibarapa North" sheetId="11" r:id="rId12"/>
    <sheet name="BUTH, Ogbomoso" sheetId="33" r:id="rId13"/>
    <sheet name="PHC Ejioku, Lagelu" sheetId="13" r:id="rId14"/>
    <sheet name="S.H Saki, Saki West" sheetId="15" r:id="rId15"/>
    <sheet name="Akinyele, GH Moniya." sheetId="26" r:id="rId16"/>
    <sheet name="Summary" sheetId="41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5" l="1"/>
  <c r="F9" i="15"/>
  <c r="F10" i="15"/>
  <c r="F19" i="9"/>
  <c r="F17" i="9"/>
  <c r="F10" i="33" l="1"/>
  <c r="F9" i="33"/>
  <c r="F8" i="33"/>
  <c r="F7" i="33"/>
  <c r="F6" i="33"/>
  <c r="F5" i="33"/>
  <c r="F4" i="33"/>
  <c r="F8" i="6"/>
  <c r="F7" i="40"/>
  <c r="F6" i="40"/>
  <c r="F8" i="40" s="1"/>
  <c r="C5" i="41" s="1"/>
  <c r="F12" i="27"/>
  <c r="F12" i="33" l="1"/>
  <c r="C14" i="41" s="1"/>
  <c r="F11" i="27"/>
  <c r="F10" i="27"/>
  <c r="F9" i="27"/>
  <c r="F8" i="27"/>
  <c r="F7" i="27"/>
  <c r="F6" i="27"/>
  <c r="F5" i="27"/>
  <c r="F4" i="27"/>
  <c r="F14" i="27" l="1"/>
  <c r="C3" i="41" s="1"/>
  <c r="F11" i="26"/>
  <c r="F10" i="26"/>
  <c r="F9" i="26"/>
  <c r="F8" i="26"/>
  <c r="F7" i="26"/>
  <c r="F6" i="26"/>
  <c r="F5" i="26"/>
  <c r="F4" i="26"/>
  <c r="F18" i="13"/>
  <c r="F19" i="13"/>
  <c r="F20" i="13"/>
  <c r="F21" i="13"/>
  <c r="F22" i="13"/>
  <c r="F23" i="13"/>
  <c r="F24" i="13"/>
  <c r="F17" i="13"/>
  <c r="F18" i="11"/>
  <c r="F19" i="11"/>
  <c r="F20" i="11"/>
  <c r="F21" i="11"/>
  <c r="F22" i="11"/>
  <c r="F23" i="11"/>
  <c r="F17" i="11"/>
  <c r="F12" i="12"/>
  <c r="F13" i="12"/>
  <c r="F14" i="12"/>
  <c r="F15" i="12"/>
  <c r="F16" i="12"/>
  <c r="F17" i="12"/>
  <c r="F18" i="12"/>
  <c r="F19" i="12"/>
  <c r="F20" i="12"/>
  <c r="F21" i="12"/>
  <c r="F11" i="12"/>
  <c r="F24" i="10"/>
  <c r="F25" i="10"/>
  <c r="F26" i="10"/>
  <c r="F27" i="10"/>
  <c r="F28" i="10"/>
  <c r="F29" i="10"/>
  <c r="F23" i="10"/>
  <c r="F21" i="9"/>
  <c r="F15" i="9"/>
  <c r="F8" i="9"/>
  <c r="F8" i="8"/>
  <c r="F9" i="8"/>
  <c r="F10" i="8"/>
  <c r="F11" i="8"/>
  <c r="F12" i="8"/>
  <c r="F13" i="8"/>
  <c r="F7" i="8"/>
  <c r="F31" i="6"/>
  <c r="F32" i="6"/>
  <c r="F33" i="6"/>
  <c r="F34" i="6"/>
  <c r="F35" i="6"/>
  <c r="F36" i="6"/>
  <c r="F30" i="6"/>
  <c r="F12" i="26" l="1"/>
  <c r="C17" i="41" s="1"/>
  <c r="F15" i="8"/>
  <c r="C9" i="41" s="1"/>
  <c r="F24" i="6"/>
  <c r="F25" i="5"/>
  <c r="F26" i="5"/>
  <c r="F27" i="5"/>
  <c r="F28" i="5"/>
  <c r="F29" i="5"/>
  <c r="F30" i="5"/>
  <c r="F24" i="5"/>
  <c r="F24" i="4"/>
  <c r="F25" i="4"/>
  <c r="F26" i="4"/>
  <c r="F27" i="4"/>
  <c r="F28" i="4"/>
  <c r="F29" i="4"/>
  <c r="F23" i="4"/>
  <c r="F3" i="4"/>
  <c r="F28" i="3"/>
  <c r="F29" i="3"/>
  <c r="F30" i="3"/>
  <c r="F31" i="3"/>
  <c r="F32" i="3"/>
  <c r="F33" i="3"/>
  <c r="F34" i="3"/>
  <c r="F27" i="3"/>
  <c r="F4" i="15" l="1"/>
  <c r="F13" i="15" s="1"/>
  <c r="F13" i="13"/>
  <c r="F8" i="13"/>
  <c r="C15" i="41" s="1"/>
  <c r="F19" i="10"/>
  <c r="F11" i="11"/>
  <c r="F9" i="11"/>
  <c r="C13" i="41" s="1"/>
  <c r="F7" i="12"/>
  <c r="F14" i="10"/>
  <c r="F10" i="10"/>
  <c r="C10" i="41"/>
  <c r="F26" i="6"/>
  <c r="F18" i="6"/>
  <c r="F16" i="6"/>
  <c r="F14" i="6"/>
  <c r="F12" i="6"/>
  <c r="F6" i="6"/>
  <c r="C18" i="5"/>
  <c r="F18" i="5" s="1"/>
  <c r="F16" i="5"/>
  <c r="F14" i="5"/>
  <c r="F12" i="5"/>
  <c r="F9" i="5"/>
  <c r="F10" i="4"/>
  <c r="C6" i="41" s="1"/>
  <c r="F23" i="3"/>
  <c r="F18" i="3"/>
  <c r="F16" i="3"/>
  <c r="F12" i="3"/>
  <c r="C8" i="41" l="1"/>
  <c r="C4" i="41"/>
  <c r="C7" i="41"/>
  <c r="C12" i="41" l="1"/>
  <c r="C11" i="41"/>
  <c r="C19" i="41" l="1"/>
</calcChain>
</file>

<file path=xl/sharedStrings.xml><?xml version="1.0" encoding="utf-8"?>
<sst xmlns="http://schemas.openxmlformats.org/spreadsheetml/2006/main" count="525" uniqueCount="125">
  <si>
    <t>A</t>
  </si>
  <si>
    <t>Furniture.</t>
  </si>
  <si>
    <t>Supply and install the following good quality furniture.</t>
  </si>
  <si>
    <t>nos</t>
  </si>
  <si>
    <t>B</t>
  </si>
  <si>
    <t>C</t>
  </si>
  <si>
    <t>item</t>
  </si>
  <si>
    <t>S/N</t>
  </si>
  <si>
    <t>Description of item</t>
  </si>
  <si>
    <t>Qty</t>
  </si>
  <si>
    <t>Unit</t>
  </si>
  <si>
    <t>Rate</t>
  </si>
  <si>
    <t>Amount</t>
  </si>
  <si>
    <t>Description os item</t>
  </si>
  <si>
    <t>DEMOLITION AND ALTERATION WORKS</t>
  </si>
  <si>
    <t>Item</t>
  </si>
  <si>
    <t>NEW WORKS</t>
  </si>
  <si>
    <t>sum</t>
  </si>
  <si>
    <t>Windows</t>
  </si>
  <si>
    <t>40mm floor screeding</t>
  </si>
  <si>
    <t>m2</t>
  </si>
  <si>
    <t>Approved floor tiling on screeded beds</t>
  </si>
  <si>
    <t>m</t>
  </si>
  <si>
    <t>Ditto skirting 100mm</t>
  </si>
  <si>
    <t>Carefully remove shed 9.6x3.6m, cart away debris from site.</t>
  </si>
  <si>
    <t>Carefully hack off the floor to the shed(35m2), cart away debris from site.</t>
  </si>
  <si>
    <t>Aluminum, sliding windows 900x1200mm</t>
  </si>
  <si>
    <t>nr</t>
  </si>
  <si>
    <t>Isreali or equal approved security door 900x2100mm</t>
  </si>
  <si>
    <t>Carefully remove existing  doors (3nr) and windows (2nr) and keep in a safe place on site.</t>
  </si>
  <si>
    <t>D</t>
  </si>
  <si>
    <t>Carefully remove existing ceiling 5.4x3m, (DOT Clini)cart away debris from site.</t>
  </si>
  <si>
    <t>DOT Clinic</t>
  </si>
  <si>
    <t>Approved pvc ceiling to DOT clinic.</t>
  </si>
  <si>
    <t>Carefully remove existing  damaged doors (2nr), cart debris away from site.</t>
  </si>
  <si>
    <t>Doors</t>
  </si>
  <si>
    <t>Anti - termite treatment</t>
  </si>
  <si>
    <t>Structural cracks</t>
  </si>
  <si>
    <t>Treat all wall cracks in line to structural engineer's directive.</t>
  </si>
  <si>
    <t>Electrical works</t>
  </si>
  <si>
    <t>Provide for complete over hauling of the electrical works.</t>
  </si>
  <si>
    <t>Carefully remove existing  damaged doors (1nr), cart debris away from site.</t>
  </si>
  <si>
    <t>Floor tiling: Floor tiling  in:</t>
  </si>
  <si>
    <t>E</t>
  </si>
  <si>
    <t>Approved pvc ceiling .</t>
  </si>
  <si>
    <t>F</t>
  </si>
  <si>
    <t>Allow for facelift of the blue wall entrance</t>
  </si>
  <si>
    <t>ALAFARA PHC</t>
  </si>
  <si>
    <t>LAB</t>
  </si>
  <si>
    <t>DOT</t>
  </si>
  <si>
    <t>Tywford or equal approved water cistern and wash hand basin, with accessories.</t>
  </si>
  <si>
    <t>G</t>
  </si>
  <si>
    <t>H</t>
  </si>
  <si>
    <t>J</t>
  </si>
  <si>
    <t>Allow for making good (1nr) existing window</t>
  </si>
  <si>
    <t>Window</t>
  </si>
  <si>
    <t>PHC</t>
  </si>
  <si>
    <t>Allow for making good table top and work bench formica 4.8m x 1.65m.</t>
  </si>
  <si>
    <t>Provide for piping water supply from the source to the lab.</t>
  </si>
  <si>
    <t>Carefully remove existing  damaged ceiling(66m2), cart debris away from site.</t>
  </si>
  <si>
    <t>Carefully remove existing  damaged ceiling(44m2), cart debris away from site.</t>
  </si>
  <si>
    <t>Carefully remove windows(4nr) and doors(2nr), keep in a safe place for the client.</t>
  </si>
  <si>
    <t>Carefully remove existing  damaged ceiling(70m2), cart debris away from site.</t>
  </si>
  <si>
    <t>Carefully remove failed structural columns.</t>
  </si>
  <si>
    <t>Structural column</t>
  </si>
  <si>
    <t>Provide for replacement of structural columns with steel tubular column(1nr)</t>
  </si>
  <si>
    <t>Allow for the construction of toilet 1nr</t>
  </si>
  <si>
    <t>Allow for internal partitioning in MDF.</t>
  </si>
  <si>
    <t>Contingency</t>
  </si>
  <si>
    <t>Drug shelf - 6ft metal shelf with door.</t>
  </si>
  <si>
    <t>4ft Office table with side drawers</t>
  </si>
  <si>
    <t xml:space="preserve">Semi Executive Office chair </t>
  </si>
  <si>
    <t>3 seater metal Patient Bench</t>
  </si>
  <si>
    <t>Provide for the construction of a waiting area 9.6mx3.6m with approved specifications.</t>
  </si>
  <si>
    <t>TOTAL</t>
  </si>
  <si>
    <t>Nos</t>
  </si>
  <si>
    <t>Provide for the application of anti -termite treatment  within the facility</t>
  </si>
  <si>
    <t>I</t>
  </si>
  <si>
    <t>M60 PAINTING/CLEAR FINISHING</t>
  </si>
  <si>
    <t>Painting render; prepare, prime and apply one undercoat wall primer and two finishing coats of Emulsion paint &amp; Gloss paint.</t>
  </si>
  <si>
    <t>Emulsion paint - General surfaces over 300 girth Internally.</t>
  </si>
  <si>
    <t>Gloss paint - internally</t>
  </si>
  <si>
    <t>Repainting of DOTS room (internal only)</t>
  </si>
  <si>
    <t>Panel door; Timber panel door hinged to gloss painted rebated hardwood frame complete with iron mongery, door closer, door stopper, architraves and fixed to manufacturer's details</t>
  </si>
  <si>
    <t>K</t>
  </si>
  <si>
    <r>
      <t>Fabrication and installation of HDF top work bench</t>
    </r>
    <r>
      <rPr>
        <b/>
        <sz val="9"/>
        <color theme="1"/>
        <rFont val="Trebuchet MS"/>
        <family val="2"/>
      </rPr>
      <t xml:space="preserve"> (4000 x 600)</t>
    </r>
    <r>
      <rPr>
        <sz val="9"/>
        <color theme="1"/>
        <rFont val="Trebuchet MS"/>
        <family val="2"/>
      </rPr>
      <t xml:space="preserve"> mm to architect details.</t>
    </r>
  </si>
  <si>
    <t>ELECTRICAL INSTALLATIONS.</t>
  </si>
  <si>
    <t>Provide tarpauline cover for waiting area</t>
  </si>
  <si>
    <t>Carefully remove windows(8nr) and doors(3nr), and dispose accordingly.</t>
  </si>
  <si>
    <t>Panel door; Timber panel door hinged to gloss painted rebated hardwood frame complete with iron mongery, and fixed to manufacturer's details</t>
  </si>
  <si>
    <t xml:space="preserve">Sigle leaf, single swing; </t>
  </si>
  <si>
    <t>In size 900 x 2100mm high</t>
  </si>
  <si>
    <t xml:space="preserve">Steel door; Purpose made steel door with oil based anti-rust painted Steel frame complete with 300 x 450mm see through glass, including iron mongery, and fixed to manufacturer's details </t>
  </si>
  <si>
    <t>Carefully remove windows(5nr), and dispose properly.</t>
  </si>
  <si>
    <t>Provide for making good  sample processing area.</t>
  </si>
  <si>
    <t>Metal base Weighing Scale; up to 500 Kg</t>
  </si>
  <si>
    <t xml:space="preserve">Single leaf, single swing; </t>
  </si>
  <si>
    <t xml:space="preserve">Allow for the repair or replacement of faulty water tap.  </t>
  </si>
  <si>
    <t>Supply, install and commission the following refrigerator equipment (LG, Samsung or approved equal)</t>
  </si>
  <si>
    <t>Refrigerator</t>
  </si>
  <si>
    <t>Allow for the provision and installation of Electrical items to include cables, sockets, light fittings &amp; switches at the DOTS clinic.</t>
  </si>
  <si>
    <t>SUMMARY</t>
  </si>
  <si>
    <t>SITES</t>
  </si>
  <si>
    <t>AMOUNT</t>
  </si>
  <si>
    <t>TBL Moniya, Akinyele</t>
  </si>
  <si>
    <t>SDP Egbeda, Egbeda</t>
  </si>
  <si>
    <t>AMTH Yemetu, Ibadan North</t>
  </si>
  <si>
    <t>PHC Iwo Road, Ibadan NE</t>
  </si>
  <si>
    <t>Ola Oluyoro, Ibadan NE</t>
  </si>
  <si>
    <t>Alafara PHC, Ibadan NE</t>
  </si>
  <si>
    <t>Agbongbon PHC, Ibadan SE</t>
  </si>
  <si>
    <t>MoleteTBL, Ibadan SW</t>
  </si>
  <si>
    <t>PHC Oke Ago, Igboora, Ibarapa C</t>
  </si>
  <si>
    <t>Anko TBL, Ibarapa East.</t>
  </si>
  <si>
    <t>Tapa TBL. Obarapa North.</t>
  </si>
  <si>
    <t>BUTH, Ogbomoso</t>
  </si>
  <si>
    <t>PHC Ejioko, Lagelu</t>
  </si>
  <si>
    <t>SH Saki, Saki West.</t>
  </si>
  <si>
    <t>Akinyele, GH Moniya</t>
  </si>
  <si>
    <r>
      <t>Fabrication and installation of HDF top work bench</t>
    </r>
    <r>
      <rPr>
        <b/>
        <sz val="9"/>
        <color theme="1"/>
        <rFont val="Trebuchet MS"/>
        <family val="2"/>
      </rPr>
      <t xml:space="preserve"> (3420 x 720 X 900)</t>
    </r>
    <r>
      <rPr>
        <sz val="9"/>
        <color theme="1"/>
        <rFont val="Trebuchet MS"/>
        <family val="2"/>
      </rPr>
      <t xml:space="preserve"> mm to architect details.</t>
    </r>
  </si>
  <si>
    <t>INSTITUTE OF HUMAN VIROLOGY NIGERIA</t>
  </si>
  <si>
    <t>MAINTENANCE OF TB-LON 3 FACILITIES</t>
  </si>
  <si>
    <t>OCT.2024</t>
  </si>
  <si>
    <t>OYO STATE</t>
  </si>
  <si>
    <t>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</si>
</sst>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9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u/>
      <sz val="9"/>
      <name val="Trebuchet MS"/>
      <family val="2"/>
    </font>
    <font>
      <sz val="9"/>
      <name val="Trebuchet MS"/>
      <family val="2"/>
    </font>
    <font>
      <sz val="10"/>
      <name val="Arial"/>
      <family val="2"/>
    </font>
    <font>
      <b/>
      <u/>
      <sz val="9"/>
      <name val="Trebuchet MS"/>
      <family val="2"/>
    </font>
    <font>
      <sz val="10"/>
      <color theme="1"/>
      <name val="Arial Black"/>
      <family val="2"/>
    </font>
    <font>
      <sz val="16"/>
      <color theme="1"/>
      <name val="Arial Black"/>
      <family val="2"/>
    </font>
    <font>
      <sz val="12"/>
      <color theme="1"/>
      <name val="Arial Black"/>
      <family val="2"/>
    </font>
    <font>
      <sz val="11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9" fillId="0" borderId="0"/>
  </cellStyleXfs>
  <cellXfs count="21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1" applyFont="1" applyAlignment="1">
      <alignment vertical="top" wrapText="1"/>
    </xf>
    <xf numFmtId="0" fontId="0" fillId="0" borderId="0" xfId="0" applyAlignment="1">
      <alignment horizontal="center" vertical="top" wrapText="1"/>
    </xf>
    <xf numFmtId="164" fontId="1" fillId="0" borderId="0" xfId="1" applyFont="1" applyAlignment="1">
      <alignment vertical="top" wrapText="1"/>
    </xf>
    <xf numFmtId="164" fontId="1" fillId="0" borderId="0" xfId="0" applyNumberFormat="1" applyFont="1"/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1" applyFo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5" xfId="0" applyFont="1" applyBorder="1"/>
    <xf numFmtId="0" fontId="5" fillId="0" borderId="5" xfId="0" applyFont="1" applyBorder="1"/>
    <xf numFmtId="164" fontId="5" fillId="0" borderId="6" xfId="1" applyFont="1" applyBorder="1"/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6" fillId="0" borderId="5" xfId="0" applyFont="1" applyBorder="1" applyAlignment="1">
      <alignment horizontal="center"/>
    </xf>
    <xf numFmtId="164" fontId="6" fillId="2" borderId="6" xfId="0" applyNumberFormat="1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10" xfId="0" applyFont="1" applyBorder="1" applyAlignment="1">
      <alignment horizontal="center"/>
    </xf>
    <xf numFmtId="0" fontId="4" fillId="0" borderId="11" xfId="0" applyFont="1" applyBorder="1"/>
    <xf numFmtId="0" fontId="5" fillId="0" borderId="11" xfId="0" applyFont="1" applyBorder="1"/>
    <xf numFmtId="164" fontId="5" fillId="0" borderId="12" xfId="1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4" fontId="1" fillId="0" borderId="15" xfId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164" fontId="6" fillId="2" borderId="6" xfId="1" applyFont="1" applyFill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164" fontId="5" fillId="0" borderId="5" xfId="1" applyFont="1" applyBorder="1" applyAlignment="1">
      <alignment vertical="top" wrapText="1"/>
    </xf>
    <xf numFmtId="164" fontId="5" fillId="0" borderId="6" xfId="1" applyFont="1" applyBorder="1" applyAlignment="1">
      <alignment vertical="top" wrapText="1"/>
    </xf>
    <xf numFmtId="0" fontId="5" fillId="0" borderId="5" xfId="0" applyFont="1" applyBorder="1" applyAlignment="1">
      <alignment horizontal="left" wrapText="1"/>
    </xf>
    <xf numFmtId="164" fontId="5" fillId="0" borderId="5" xfId="1" applyFont="1" applyBorder="1"/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wrapText="1"/>
    </xf>
    <xf numFmtId="0" fontId="6" fillId="0" borderId="5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164" fontId="0" fillId="0" borderId="5" xfId="1" applyFont="1" applyBorder="1"/>
    <xf numFmtId="164" fontId="0" fillId="0" borderId="6" xfId="1" applyFont="1" applyBorder="1"/>
    <xf numFmtId="0" fontId="6" fillId="0" borderId="5" xfId="0" applyFont="1" applyBorder="1"/>
    <xf numFmtId="164" fontId="6" fillId="0" borderId="5" xfId="1" applyFont="1" applyBorder="1"/>
    <xf numFmtId="164" fontId="6" fillId="0" borderId="6" xfId="1" applyFont="1" applyBorder="1"/>
    <xf numFmtId="164" fontId="5" fillId="0" borderId="8" xfId="1" applyFont="1" applyBorder="1"/>
    <xf numFmtId="164" fontId="5" fillId="0" borderId="9" xfId="1" applyFont="1" applyBorder="1"/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164" fontId="5" fillId="0" borderId="11" xfId="1" applyFont="1" applyBorder="1" applyAlignment="1">
      <alignment vertical="top" wrapText="1"/>
    </xf>
    <xf numFmtId="164" fontId="5" fillId="0" borderId="12" xfId="1" applyFont="1" applyBorder="1" applyAlignment="1">
      <alignment vertical="top" wrapText="1"/>
    </xf>
    <xf numFmtId="0" fontId="1" fillId="0" borderId="14" xfId="0" applyFont="1" applyBorder="1"/>
    <xf numFmtId="164" fontId="1" fillId="0" borderId="14" xfId="1" applyFont="1" applyBorder="1"/>
    <xf numFmtId="164" fontId="1" fillId="0" borderId="15" xfId="1" applyFont="1" applyBorder="1"/>
    <xf numFmtId="164" fontId="6" fillId="4" borderId="6" xfId="1" applyFont="1" applyFill="1" applyBorder="1"/>
    <xf numFmtId="0" fontId="5" fillId="0" borderId="5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wrapText="1"/>
    </xf>
    <xf numFmtId="164" fontId="5" fillId="0" borderId="11" xfId="1" applyFont="1" applyBorder="1"/>
    <xf numFmtId="3" fontId="5" fillId="0" borderId="5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5" xfId="1" applyFont="1" applyBorder="1" applyAlignment="1">
      <alignment horizontal="center" vertical="center" wrapText="1"/>
    </xf>
    <xf numFmtId="164" fontId="5" fillId="0" borderId="6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0" fillId="0" borderId="9" xfId="1" applyFont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5" xfId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" fontId="5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 vertical="top" wrapText="1"/>
    </xf>
    <xf numFmtId="3" fontId="5" fillId="0" borderId="5" xfId="0" applyNumberFormat="1" applyFont="1" applyBorder="1"/>
    <xf numFmtId="164" fontId="6" fillId="0" borderId="6" xfId="1" applyFont="1" applyBorder="1" applyAlignment="1">
      <alignment vertical="top" wrapText="1"/>
    </xf>
    <xf numFmtId="0" fontId="7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4" fontId="5" fillId="0" borderId="6" xfId="1" applyFont="1" applyBorder="1" applyAlignment="1">
      <alignment wrapText="1"/>
    </xf>
    <xf numFmtId="0" fontId="6" fillId="0" borderId="5" xfId="0" applyFont="1" applyBorder="1" applyAlignment="1">
      <alignment horizontal="center" vertical="top" wrapText="1"/>
    </xf>
    <xf numFmtId="164" fontId="6" fillId="2" borderId="6" xfId="1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164" fontId="5" fillId="0" borderId="9" xfId="1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164" fontId="1" fillId="0" borderId="15" xfId="1" applyFont="1" applyBorder="1" applyAlignment="1">
      <alignment horizontal="center" vertical="top" wrapText="1"/>
    </xf>
    <xf numFmtId="0" fontId="5" fillId="3" borderId="5" xfId="0" applyFont="1" applyFill="1" applyBorder="1" applyAlignment="1">
      <alignment vertical="top" wrapText="1"/>
    </xf>
    <xf numFmtId="164" fontId="5" fillId="3" borderId="6" xfId="1" applyFont="1" applyFill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5" fillId="0" borderId="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1" fillId="0" borderId="15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164" fontId="0" fillId="0" borderId="6" xfId="1" applyFont="1" applyBorder="1" applyAlignment="1">
      <alignment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164" fontId="0" fillId="0" borderId="9" xfId="1" applyFont="1" applyBorder="1" applyAlignment="1">
      <alignment vertical="top" wrapText="1"/>
    </xf>
    <xf numFmtId="0" fontId="0" fillId="0" borderId="10" xfId="0" applyBorder="1" applyAlignment="1">
      <alignment horizontal="center" vertical="center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164" fontId="0" fillId="0" borderId="12" xfId="1" applyFont="1" applyBorder="1" applyAlignment="1">
      <alignment vertical="top" wrapText="1"/>
    </xf>
    <xf numFmtId="0" fontId="1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3" borderId="5" xfId="0" applyFont="1" applyFill="1" applyBorder="1"/>
    <xf numFmtId="164" fontId="5" fillId="3" borderId="6" xfId="1" applyFont="1" applyFill="1" applyBorder="1"/>
    <xf numFmtId="0" fontId="5" fillId="0" borderId="6" xfId="0" applyFont="1" applyBorder="1" applyAlignment="1">
      <alignment vertical="top" wrapText="1"/>
    </xf>
    <xf numFmtId="0" fontId="10" fillId="0" borderId="5" xfId="2" applyFont="1" applyBorder="1" applyAlignment="1">
      <alignment horizontal="left" vertical="top" wrapText="1"/>
    </xf>
    <xf numFmtId="0" fontId="8" fillId="0" borderId="5" xfId="2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10" xfId="0" applyFont="1" applyBorder="1" applyAlignment="1">
      <alignment vertical="top"/>
    </xf>
    <xf numFmtId="0" fontId="5" fillId="0" borderId="12" xfId="0" applyFont="1" applyBorder="1"/>
    <xf numFmtId="0" fontId="1" fillId="0" borderId="13" xfId="0" applyFont="1" applyBorder="1" applyAlignment="1">
      <alignment horizontal="center" vertical="top"/>
    </xf>
    <xf numFmtId="0" fontId="4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164" fontId="5" fillId="0" borderId="5" xfId="1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164" fontId="6" fillId="2" borderId="6" xfId="1" applyFont="1" applyFill="1" applyBorder="1" applyAlignment="1">
      <alignment wrapText="1"/>
    </xf>
    <xf numFmtId="0" fontId="0" fillId="0" borderId="5" xfId="0" applyBorder="1" applyAlignment="1">
      <alignment wrapText="1"/>
    </xf>
    <xf numFmtId="164" fontId="0" fillId="0" borderId="5" xfId="1" applyFont="1" applyBorder="1" applyAlignment="1">
      <alignment wrapText="1"/>
    </xf>
    <xf numFmtId="164" fontId="0" fillId="0" borderId="6" xfId="1" applyFont="1" applyBorder="1" applyAlignment="1">
      <alignment wrapText="1"/>
    </xf>
    <xf numFmtId="0" fontId="0" fillId="0" borderId="8" xfId="0" applyBorder="1" applyAlignment="1">
      <alignment wrapText="1"/>
    </xf>
    <xf numFmtId="164" fontId="0" fillId="0" borderId="8" xfId="1" applyFont="1" applyBorder="1" applyAlignment="1">
      <alignment wrapText="1"/>
    </xf>
    <xf numFmtId="164" fontId="0" fillId="0" borderId="9" xfId="1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164" fontId="5" fillId="0" borderId="11" xfId="1" applyFont="1" applyBorder="1" applyAlignment="1">
      <alignment wrapText="1"/>
    </xf>
    <xf numFmtId="164" fontId="5" fillId="0" borderId="12" xfId="1" applyFont="1" applyBorder="1" applyAlignment="1">
      <alignment wrapText="1"/>
    </xf>
    <xf numFmtId="0" fontId="1" fillId="0" borderId="14" xfId="0" applyFont="1" applyBorder="1" applyAlignment="1">
      <alignment horizontal="center" wrapText="1"/>
    </xf>
    <xf numFmtId="164" fontId="1" fillId="0" borderId="14" xfId="1" applyFont="1" applyBorder="1" applyAlignment="1">
      <alignment horizontal="center" wrapText="1"/>
    </xf>
    <xf numFmtId="164" fontId="1" fillId="0" borderId="15" xfId="1" applyFont="1" applyBorder="1" applyAlignment="1">
      <alignment horizontal="center" wrapText="1"/>
    </xf>
    <xf numFmtId="0" fontId="5" fillId="3" borderId="5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5" xfId="1" applyFont="1" applyBorder="1" applyAlignment="1">
      <alignment horizontal="center" vertical="center" wrapText="1"/>
    </xf>
    <xf numFmtId="164" fontId="0" fillId="0" borderId="5" xfId="1" applyFont="1" applyBorder="1" applyAlignment="1">
      <alignment vertical="top" wrapText="1"/>
    </xf>
    <xf numFmtId="164" fontId="0" fillId="0" borderId="8" xfId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164" fontId="1" fillId="0" borderId="14" xfId="1" applyFont="1" applyBorder="1" applyAlignment="1">
      <alignment horizontal="center"/>
    </xf>
    <xf numFmtId="164" fontId="5" fillId="0" borderId="4" xfId="1" applyFont="1" applyBorder="1" applyAlignment="1">
      <alignment vertical="top" wrapText="1"/>
    </xf>
    <xf numFmtId="164" fontId="6" fillId="0" borderId="5" xfId="1" applyFont="1" applyBorder="1" applyAlignment="1">
      <alignment vertical="top" wrapText="1"/>
    </xf>
    <xf numFmtId="1" fontId="5" fillId="0" borderId="5" xfId="1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/>
    </xf>
    <xf numFmtId="164" fontId="0" fillId="0" borderId="4" xfId="1" applyFont="1" applyBorder="1" applyAlignment="1">
      <alignment vertical="top" wrapText="1"/>
    </xf>
    <xf numFmtId="0" fontId="5" fillId="0" borderId="10" xfId="0" applyFont="1" applyBorder="1"/>
    <xf numFmtId="0" fontId="5" fillId="0" borderId="5" xfId="0" applyFont="1" applyBorder="1" applyAlignment="1">
      <alignment horizontal="right"/>
    </xf>
    <xf numFmtId="3" fontId="5" fillId="0" borderId="8" xfId="0" applyNumberFormat="1" applyFont="1" applyBorder="1" applyAlignment="1">
      <alignment horizontal="right" vertical="center"/>
    </xf>
    <xf numFmtId="0" fontId="1" fillId="0" borderId="13" xfId="0" applyFont="1" applyBorder="1"/>
    <xf numFmtId="0" fontId="0" fillId="0" borderId="1" xfId="0" applyBorder="1"/>
    <xf numFmtId="0" fontId="0" fillId="0" borderId="2" xfId="0" applyBorder="1"/>
    <xf numFmtId="164" fontId="0" fillId="0" borderId="3" xfId="1" applyFont="1" applyBorder="1"/>
    <xf numFmtId="0" fontId="1" fillId="0" borderId="5" xfId="0" applyFont="1" applyBorder="1"/>
    <xf numFmtId="164" fontId="1" fillId="0" borderId="6" xfId="1" applyFont="1" applyBorder="1"/>
    <xf numFmtId="164" fontId="5" fillId="3" borderId="5" xfId="1" applyFont="1" applyFill="1" applyBorder="1" applyAlignment="1">
      <alignment vertical="top" wrapText="1"/>
    </xf>
    <xf numFmtId="164" fontId="5" fillId="0" borderId="0" xfId="1" applyFont="1" applyAlignment="1">
      <alignment vertical="top" wrapText="1"/>
    </xf>
    <xf numFmtId="164" fontId="6" fillId="2" borderId="5" xfId="0" applyNumberFormat="1" applyFont="1" applyFill="1" applyBorder="1"/>
    <xf numFmtId="164" fontId="5" fillId="0" borderId="0" xfId="1" applyFont="1" applyBorder="1"/>
    <xf numFmtId="164" fontId="0" fillId="0" borderId="0" xfId="0" applyNumberForma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3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5</xdr:col>
      <xdr:colOff>527050</xdr:colOff>
      <xdr:row>6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7046C5-7164-A21C-7860-3987EFD1E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300"/>
          <a:ext cx="1136650" cy="892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6DE9B-4464-4293-8813-D9ACB738C5A0}">
  <dimension ref="A1:J42"/>
  <sheetViews>
    <sheetView tabSelected="1" workbookViewId="0">
      <selection activeCell="L12" sqref="L12"/>
    </sheetView>
  </sheetViews>
  <sheetFormatPr defaultRowHeight="14.5" x14ac:dyDescent="0.35"/>
  <sheetData>
    <row r="1" spans="1:10" x14ac:dyDescent="0.35">
      <c r="A1" s="201"/>
      <c r="B1" s="202"/>
      <c r="C1" s="202"/>
      <c r="D1" s="202"/>
      <c r="E1" s="202"/>
      <c r="F1" s="202"/>
      <c r="G1" s="202"/>
      <c r="H1" s="202"/>
      <c r="I1" s="202"/>
      <c r="J1" s="203"/>
    </row>
    <row r="2" spans="1:10" x14ac:dyDescent="0.35">
      <c r="A2" s="204"/>
      <c r="J2" s="205"/>
    </row>
    <row r="3" spans="1:10" x14ac:dyDescent="0.35">
      <c r="A3" s="204"/>
      <c r="J3" s="205"/>
    </row>
    <row r="4" spans="1:10" x14ac:dyDescent="0.35">
      <c r="A4" s="204"/>
      <c r="J4" s="205"/>
    </row>
    <row r="5" spans="1:10" x14ac:dyDescent="0.35">
      <c r="A5" s="204"/>
      <c r="J5" s="205"/>
    </row>
    <row r="6" spans="1:10" x14ac:dyDescent="0.35">
      <c r="A6" s="204"/>
      <c r="J6" s="205"/>
    </row>
    <row r="7" spans="1:10" x14ac:dyDescent="0.35">
      <c r="A7" s="204"/>
      <c r="J7" s="205"/>
    </row>
    <row r="8" spans="1:10" x14ac:dyDescent="0.35">
      <c r="A8" s="204"/>
      <c r="J8" s="205"/>
    </row>
    <row r="9" spans="1:10" ht="15.5" x14ac:dyDescent="0.45">
      <c r="A9" s="204"/>
      <c r="B9" s="206"/>
      <c r="C9" s="212" t="s">
        <v>120</v>
      </c>
      <c r="D9" s="212"/>
      <c r="E9" s="212"/>
      <c r="F9" s="212"/>
      <c r="G9" s="212"/>
      <c r="H9" s="212"/>
      <c r="J9" s="205"/>
    </row>
    <row r="10" spans="1:10" x14ac:dyDescent="0.35">
      <c r="A10" s="204"/>
      <c r="J10" s="205"/>
    </row>
    <row r="11" spans="1:10" ht="24.5" x14ac:dyDescent="0.7">
      <c r="A11" s="204"/>
      <c r="B11" s="213" t="s">
        <v>121</v>
      </c>
      <c r="C11" s="213"/>
      <c r="D11" s="213"/>
      <c r="E11" s="213"/>
      <c r="F11" s="213"/>
      <c r="G11" s="213"/>
      <c r="H11" s="213"/>
      <c r="I11" s="213"/>
      <c r="J11" s="205"/>
    </row>
    <row r="12" spans="1:10" ht="24.5" x14ac:dyDescent="0.7">
      <c r="A12" s="204"/>
      <c r="B12" s="207"/>
      <c r="C12" s="207"/>
      <c r="D12" s="207"/>
      <c r="E12" s="207"/>
      <c r="J12" s="205"/>
    </row>
    <row r="13" spans="1:10" ht="24.5" x14ac:dyDescent="0.7">
      <c r="A13" s="204"/>
      <c r="B13" s="207"/>
      <c r="C13" s="207"/>
      <c r="D13" s="207"/>
      <c r="E13" s="207"/>
      <c r="J13" s="205"/>
    </row>
    <row r="14" spans="1:10" x14ac:dyDescent="0.35">
      <c r="A14" s="204"/>
      <c r="J14" s="205"/>
    </row>
    <row r="15" spans="1:10" ht="18" x14ac:dyDescent="0.5">
      <c r="A15" s="204"/>
      <c r="E15" s="214" t="s">
        <v>123</v>
      </c>
      <c r="F15" s="214"/>
      <c r="G15" s="214"/>
      <c r="J15" s="205"/>
    </row>
    <row r="16" spans="1:10" x14ac:dyDescent="0.35">
      <c r="A16" s="204"/>
      <c r="J16" s="205"/>
    </row>
    <row r="17" spans="1:10" ht="18" x14ac:dyDescent="0.5">
      <c r="A17" s="204"/>
      <c r="E17" s="214" t="s">
        <v>124</v>
      </c>
      <c r="F17" s="214"/>
      <c r="G17" s="214"/>
      <c r="J17" s="205"/>
    </row>
    <row r="18" spans="1:10" x14ac:dyDescent="0.35">
      <c r="A18" s="204"/>
      <c r="J18" s="205"/>
    </row>
    <row r="19" spans="1:10" x14ac:dyDescent="0.35">
      <c r="A19" s="204"/>
      <c r="J19" s="205"/>
    </row>
    <row r="20" spans="1:10" x14ac:dyDescent="0.35">
      <c r="A20" s="204"/>
      <c r="J20" s="205"/>
    </row>
    <row r="21" spans="1:10" x14ac:dyDescent="0.35">
      <c r="A21" s="204"/>
      <c r="J21" s="205"/>
    </row>
    <row r="22" spans="1:10" x14ac:dyDescent="0.35">
      <c r="A22" s="204"/>
      <c r="J22" s="205"/>
    </row>
    <row r="23" spans="1:10" x14ac:dyDescent="0.35">
      <c r="A23" s="204"/>
      <c r="J23" s="205"/>
    </row>
    <row r="24" spans="1:10" x14ac:dyDescent="0.35">
      <c r="A24" s="204"/>
      <c r="J24" s="205"/>
    </row>
    <row r="25" spans="1:10" x14ac:dyDescent="0.35">
      <c r="A25" s="204"/>
      <c r="J25" s="205"/>
    </row>
    <row r="26" spans="1:10" x14ac:dyDescent="0.35">
      <c r="A26" s="204"/>
      <c r="J26" s="205"/>
    </row>
    <row r="27" spans="1:10" x14ac:dyDescent="0.35">
      <c r="A27" s="204"/>
      <c r="J27" s="205"/>
    </row>
    <row r="28" spans="1:10" x14ac:dyDescent="0.35">
      <c r="A28" s="204"/>
      <c r="J28" s="205"/>
    </row>
    <row r="29" spans="1:10" x14ac:dyDescent="0.35">
      <c r="A29" s="204"/>
      <c r="J29" s="205"/>
    </row>
    <row r="30" spans="1:10" x14ac:dyDescent="0.35">
      <c r="A30" s="204"/>
      <c r="J30" s="205"/>
    </row>
    <row r="31" spans="1:10" x14ac:dyDescent="0.35">
      <c r="A31" s="204"/>
      <c r="J31" s="205"/>
    </row>
    <row r="32" spans="1:10" x14ac:dyDescent="0.35">
      <c r="A32" s="204"/>
      <c r="J32" s="205"/>
    </row>
    <row r="33" spans="1:10" x14ac:dyDescent="0.35">
      <c r="A33" s="204"/>
      <c r="J33" s="205"/>
    </row>
    <row r="34" spans="1:10" x14ac:dyDescent="0.35">
      <c r="A34" s="204"/>
      <c r="J34" s="205"/>
    </row>
    <row r="35" spans="1:10" x14ac:dyDescent="0.35">
      <c r="A35" s="204"/>
      <c r="J35" s="205"/>
    </row>
    <row r="36" spans="1:10" ht="17" x14ac:dyDescent="0.5">
      <c r="A36" s="204"/>
      <c r="H36" s="208" t="s">
        <v>122</v>
      </c>
      <c r="J36" s="205"/>
    </row>
    <row r="37" spans="1:10" x14ac:dyDescent="0.35">
      <c r="A37" s="204"/>
      <c r="J37" s="205"/>
    </row>
    <row r="38" spans="1:10" x14ac:dyDescent="0.35">
      <c r="A38" s="204"/>
      <c r="J38" s="205"/>
    </row>
    <row r="39" spans="1:10" x14ac:dyDescent="0.35">
      <c r="A39" s="204"/>
      <c r="J39" s="205"/>
    </row>
    <row r="40" spans="1:10" x14ac:dyDescent="0.35">
      <c r="A40" s="204"/>
      <c r="J40" s="205"/>
    </row>
    <row r="41" spans="1:10" x14ac:dyDescent="0.35">
      <c r="A41" s="204"/>
      <c r="J41" s="205"/>
    </row>
    <row r="42" spans="1:10" ht="15" thickBot="1" x14ac:dyDescent="0.4">
      <c r="A42" s="209"/>
      <c r="B42" s="210"/>
      <c r="C42" s="210"/>
      <c r="D42" s="210"/>
      <c r="E42" s="210"/>
      <c r="F42" s="210"/>
      <c r="G42" s="210"/>
      <c r="H42" s="210"/>
      <c r="I42" s="210"/>
      <c r="J42" s="211"/>
    </row>
  </sheetData>
  <mergeCells count="4">
    <mergeCell ref="C9:H9"/>
    <mergeCell ref="B11:I11"/>
    <mergeCell ref="E15:G15"/>
    <mergeCell ref="E17:G1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5"/>
  <sheetViews>
    <sheetView view="pageLayout" topLeftCell="A20" zoomScaleNormal="100" workbookViewId="0">
      <selection activeCell="E31" sqref="E31"/>
    </sheetView>
  </sheetViews>
  <sheetFormatPr defaultRowHeight="14.5" x14ac:dyDescent="0.35"/>
  <cols>
    <col min="1" max="1" width="6.08984375" style="10" customWidth="1"/>
    <col min="2" max="2" width="44.54296875" style="5" customWidth="1"/>
    <col min="3" max="3" width="4.08984375" style="5" customWidth="1"/>
    <col min="4" max="4" width="4.90625" style="5" customWidth="1"/>
    <col min="5" max="5" width="12.453125" style="14" customWidth="1"/>
    <col min="6" max="6" width="15.90625" style="14" customWidth="1"/>
  </cols>
  <sheetData>
    <row r="1" spans="1:7" ht="18" customHeight="1" thickBot="1" x14ac:dyDescent="0.4">
      <c r="A1" s="120" t="s">
        <v>7</v>
      </c>
      <c r="B1" s="169" t="s">
        <v>8</v>
      </c>
      <c r="C1" s="169" t="s">
        <v>9</v>
      </c>
      <c r="D1" s="169" t="s">
        <v>10</v>
      </c>
      <c r="E1" s="170" t="s">
        <v>11</v>
      </c>
      <c r="F1" s="171" t="s">
        <v>12</v>
      </c>
      <c r="G1" s="3"/>
    </row>
    <row r="2" spans="1:7" ht="14.4" customHeight="1" x14ac:dyDescent="0.35">
      <c r="A2" s="76"/>
      <c r="B2" s="165" t="s">
        <v>14</v>
      </c>
      <c r="C2" s="166"/>
      <c r="D2" s="166"/>
      <c r="E2" s="167"/>
      <c r="F2" s="168"/>
    </row>
    <row r="3" spans="1:7" x14ac:dyDescent="0.35">
      <c r="A3" s="59"/>
      <c r="B3" s="85"/>
      <c r="C3" s="154"/>
      <c r="D3" s="154"/>
      <c r="E3" s="155"/>
      <c r="F3" s="114"/>
    </row>
    <row r="4" spans="1:7" ht="30.65" customHeight="1" x14ac:dyDescent="0.35">
      <c r="A4" s="59" t="s">
        <v>0</v>
      </c>
      <c r="B4" s="85" t="s">
        <v>59</v>
      </c>
      <c r="C4" s="154"/>
      <c r="D4" s="154" t="s">
        <v>6</v>
      </c>
      <c r="E4" s="155"/>
      <c r="F4" s="114"/>
    </row>
    <row r="5" spans="1:7" x14ac:dyDescent="0.35">
      <c r="A5" s="59"/>
      <c r="B5" s="85"/>
      <c r="C5" s="154"/>
      <c r="D5" s="154"/>
      <c r="E5" s="155"/>
      <c r="F5" s="114"/>
    </row>
    <row r="6" spans="1:7" ht="24.5" x14ac:dyDescent="0.35">
      <c r="A6" s="59" t="s">
        <v>4</v>
      </c>
      <c r="B6" s="85" t="s">
        <v>88</v>
      </c>
      <c r="C6" s="154"/>
      <c r="D6" s="154" t="s">
        <v>15</v>
      </c>
      <c r="E6" s="155"/>
      <c r="F6" s="114"/>
    </row>
    <row r="7" spans="1:7" x14ac:dyDescent="0.35">
      <c r="A7" s="59"/>
      <c r="B7" s="85"/>
      <c r="C7" s="154"/>
      <c r="D7" s="154"/>
      <c r="E7" s="155"/>
      <c r="F7" s="114"/>
    </row>
    <row r="8" spans="1:7" x14ac:dyDescent="0.35">
      <c r="A8" s="59"/>
      <c r="B8" s="153" t="s">
        <v>16</v>
      </c>
      <c r="C8" s="154"/>
      <c r="D8" s="154"/>
      <c r="E8" s="155"/>
      <c r="F8" s="114"/>
    </row>
    <row r="9" spans="1:7" x14ac:dyDescent="0.35">
      <c r="A9" s="59"/>
      <c r="B9" s="33" t="s">
        <v>18</v>
      </c>
      <c r="C9" s="154"/>
      <c r="D9" s="154"/>
      <c r="E9" s="155"/>
      <c r="F9" s="114"/>
    </row>
    <row r="10" spans="1:7" x14ac:dyDescent="0.35">
      <c r="A10" s="59" t="s">
        <v>5</v>
      </c>
      <c r="B10" s="85" t="s">
        <v>26</v>
      </c>
      <c r="C10" s="154">
        <v>8</v>
      </c>
      <c r="D10" s="154" t="s">
        <v>27</v>
      </c>
      <c r="E10" s="155"/>
      <c r="F10" s="114">
        <f>E10*C10</f>
        <v>0</v>
      </c>
    </row>
    <row r="11" spans="1:7" x14ac:dyDescent="0.35">
      <c r="A11" s="59"/>
      <c r="B11" s="85"/>
      <c r="C11" s="154"/>
      <c r="D11" s="154"/>
      <c r="E11" s="155"/>
      <c r="F11" s="114"/>
    </row>
    <row r="12" spans="1:7" ht="35.15" customHeight="1" x14ac:dyDescent="0.35">
      <c r="A12" s="59" t="s">
        <v>30</v>
      </c>
      <c r="B12" s="63" t="s">
        <v>89</v>
      </c>
      <c r="C12" s="154"/>
      <c r="D12" s="154"/>
      <c r="E12" s="155"/>
      <c r="F12" s="114"/>
    </row>
    <row r="13" spans="1:7" x14ac:dyDescent="0.35">
      <c r="A13" s="59"/>
      <c r="B13" s="65" t="s">
        <v>90</v>
      </c>
      <c r="C13" s="154"/>
      <c r="D13" s="154"/>
      <c r="E13" s="155"/>
      <c r="F13" s="114"/>
    </row>
    <row r="14" spans="1:7" x14ac:dyDescent="0.35">
      <c r="A14" s="59"/>
      <c r="B14" s="66" t="s">
        <v>91</v>
      </c>
      <c r="C14" s="154">
        <v>3</v>
      </c>
      <c r="D14" s="154" t="s">
        <v>27</v>
      </c>
      <c r="E14" s="155"/>
      <c r="F14" s="114">
        <f>E14*C14</f>
        <v>0</v>
      </c>
    </row>
    <row r="15" spans="1:7" x14ac:dyDescent="0.35">
      <c r="A15" s="59"/>
      <c r="B15" s="85"/>
      <c r="C15" s="154"/>
      <c r="D15" s="154"/>
      <c r="E15" s="155"/>
      <c r="F15" s="114"/>
    </row>
    <row r="16" spans="1:7" x14ac:dyDescent="0.35">
      <c r="A16" s="59"/>
      <c r="B16" s="33" t="s">
        <v>37</v>
      </c>
      <c r="C16" s="154"/>
      <c r="D16" s="154"/>
      <c r="E16" s="155"/>
      <c r="F16" s="114"/>
    </row>
    <row r="17" spans="1:6" ht="24.5" x14ac:dyDescent="0.35">
      <c r="A17" s="59" t="s">
        <v>43</v>
      </c>
      <c r="B17" s="85" t="s">
        <v>38</v>
      </c>
      <c r="C17" s="154"/>
      <c r="D17" s="154"/>
      <c r="E17" s="155" t="s">
        <v>17</v>
      </c>
      <c r="F17" s="114">
        <v>50000</v>
      </c>
    </row>
    <row r="18" spans="1:6" x14ac:dyDescent="0.35">
      <c r="A18" s="59"/>
      <c r="B18" s="85"/>
      <c r="C18" s="154"/>
      <c r="D18" s="154"/>
      <c r="E18" s="155"/>
      <c r="F18" s="114"/>
    </row>
    <row r="19" spans="1:6" x14ac:dyDescent="0.35">
      <c r="A19" s="59" t="s">
        <v>45</v>
      </c>
      <c r="B19" s="85" t="s">
        <v>44</v>
      </c>
      <c r="C19" s="154">
        <v>66</v>
      </c>
      <c r="D19" s="154" t="s">
        <v>20</v>
      </c>
      <c r="E19" s="155"/>
      <c r="F19" s="114">
        <f>E19*C19</f>
        <v>0</v>
      </c>
    </row>
    <row r="20" spans="1:6" x14ac:dyDescent="0.35">
      <c r="A20" s="59"/>
      <c r="B20" s="156"/>
      <c r="C20" s="154"/>
      <c r="D20" s="154"/>
      <c r="E20" s="155"/>
      <c r="F20" s="114"/>
    </row>
    <row r="21" spans="1:6" x14ac:dyDescent="0.35">
      <c r="A21" s="59"/>
      <c r="B21" s="30" t="s">
        <v>1</v>
      </c>
      <c r="C21" s="54"/>
      <c r="D21" s="54"/>
      <c r="E21" s="31"/>
      <c r="F21" s="32"/>
    </row>
    <row r="22" spans="1:6" x14ac:dyDescent="0.35">
      <c r="A22" s="59" t="s">
        <v>51</v>
      </c>
      <c r="B22" s="33" t="s">
        <v>2</v>
      </c>
      <c r="C22" s="34"/>
      <c r="D22" s="34"/>
      <c r="E22" s="34"/>
      <c r="F22" s="32"/>
    </row>
    <row r="23" spans="1:6" x14ac:dyDescent="0.35">
      <c r="A23" s="59"/>
      <c r="B23" s="31" t="s">
        <v>69</v>
      </c>
      <c r="C23" s="34">
        <v>2</v>
      </c>
      <c r="D23" s="34" t="s">
        <v>3</v>
      </c>
      <c r="E23" s="35"/>
      <c r="F23" s="32">
        <f>E23*C23</f>
        <v>0</v>
      </c>
    </row>
    <row r="24" spans="1:6" x14ac:dyDescent="0.35">
      <c r="A24" s="59"/>
      <c r="B24" s="31"/>
      <c r="C24" s="34"/>
      <c r="D24" s="34"/>
      <c r="E24" s="34"/>
      <c r="F24" s="32">
        <f t="shared" ref="F24:F29" si="0">E24*C24</f>
        <v>0</v>
      </c>
    </row>
    <row r="25" spans="1:6" x14ac:dyDescent="0.35">
      <c r="A25" s="59"/>
      <c r="B25" s="31" t="s">
        <v>70</v>
      </c>
      <c r="C25" s="34">
        <v>2</v>
      </c>
      <c r="D25" s="34" t="s">
        <v>3</v>
      </c>
      <c r="E25" s="35"/>
      <c r="F25" s="32">
        <f t="shared" si="0"/>
        <v>0</v>
      </c>
    </row>
    <row r="26" spans="1:6" x14ac:dyDescent="0.35">
      <c r="A26" s="59"/>
      <c r="B26" s="31"/>
      <c r="C26" s="34"/>
      <c r="D26" s="34"/>
      <c r="E26" s="34"/>
      <c r="F26" s="32">
        <f t="shared" si="0"/>
        <v>0</v>
      </c>
    </row>
    <row r="27" spans="1:6" x14ac:dyDescent="0.35">
      <c r="A27" s="59"/>
      <c r="B27" s="31" t="s">
        <v>71</v>
      </c>
      <c r="C27" s="34">
        <v>3</v>
      </c>
      <c r="D27" s="34" t="s">
        <v>3</v>
      </c>
      <c r="E27" s="36"/>
      <c r="F27" s="32">
        <f t="shared" si="0"/>
        <v>0</v>
      </c>
    </row>
    <row r="28" spans="1:6" x14ac:dyDescent="0.35">
      <c r="A28" s="59"/>
      <c r="B28" s="31"/>
      <c r="C28" s="34"/>
      <c r="D28" s="34"/>
      <c r="E28" s="34"/>
      <c r="F28" s="32">
        <f t="shared" si="0"/>
        <v>0</v>
      </c>
    </row>
    <row r="29" spans="1:6" x14ac:dyDescent="0.35">
      <c r="A29" s="59"/>
      <c r="B29" s="31" t="s">
        <v>72</v>
      </c>
      <c r="C29" s="34">
        <v>3</v>
      </c>
      <c r="D29" s="34" t="s">
        <v>3</v>
      </c>
      <c r="E29" s="35"/>
      <c r="F29" s="32">
        <f t="shared" si="0"/>
        <v>0</v>
      </c>
    </row>
    <row r="30" spans="1:6" x14ac:dyDescent="0.35">
      <c r="A30" s="59"/>
      <c r="B30" s="31"/>
      <c r="C30" s="34"/>
      <c r="D30" s="34"/>
      <c r="E30" s="34"/>
      <c r="F30" s="32"/>
    </row>
    <row r="31" spans="1:6" x14ac:dyDescent="0.35">
      <c r="A31" s="59" t="s">
        <v>52</v>
      </c>
      <c r="B31" s="31" t="s">
        <v>68</v>
      </c>
      <c r="C31" s="34"/>
      <c r="D31" s="34"/>
      <c r="E31" s="35"/>
      <c r="F31" s="32">
        <v>200000</v>
      </c>
    </row>
    <row r="32" spans="1:6" x14ac:dyDescent="0.35">
      <c r="A32" s="59"/>
      <c r="B32" s="85"/>
      <c r="C32" s="85"/>
      <c r="D32" s="85"/>
      <c r="E32" s="155"/>
      <c r="F32" s="114"/>
    </row>
    <row r="33" spans="1:6" x14ac:dyDescent="0.35">
      <c r="A33" s="59"/>
      <c r="B33" s="157" t="s">
        <v>74</v>
      </c>
      <c r="C33" s="85"/>
      <c r="D33" s="85"/>
      <c r="E33" s="155"/>
      <c r="F33" s="158"/>
    </row>
    <row r="34" spans="1:6" x14ac:dyDescent="0.35">
      <c r="A34" s="97"/>
      <c r="B34" s="159"/>
      <c r="C34" s="159"/>
      <c r="D34" s="159"/>
      <c r="E34" s="160"/>
      <c r="F34" s="161"/>
    </row>
    <row r="35" spans="1:6" ht="15" thickBot="1" x14ac:dyDescent="0.4">
      <c r="A35" s="98"/>
      <c r="B35" s="162"/>
      <c r="C35" s="162"/>
      <c r="D35" s="162"/>
      <c r="E35" s="163"/>
      <c r="F35" s="164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&amp;C&amp;"-,Bold"&amp;14&amp;UPHC Oke Ago, Igboora, Ibarapa TB-LON 3 MAINTENANCE AND SUPPLIES LIST.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7"/>
  <sheetViews>
    <sheetView view="pageLayout" zoomScaleNormal="100" workbookViewId="0">
      <selection activeCell="F25" sqref="F25"/>
    </sheetView>
  </sheetViews>
  <sheetFormatPr defaultRowHeight="14.5" x14ac:dyDescent="0.35"/>
  <cols>
    <col min="1" max="1" width="4.08984375" style="13" customWidth="1"/>
    <col min="2" max="2" width="39.453125" style="8" customWidth="1"/>
    <col min="3" max="3" width="4.453125" style="8" customWidth="1"/>
    <col min="4" max="4" width="5.54296875" style="8" customWidth="1"/>
    <col min="5" max="5" width="16.54296875" style="8" customWidth="1"/>
    <col min="6" max="6" width="18.08984375" style="9" customWidth="1"/>
  </cols>
  <sheetData>
    <row r="1" spans="1:7" ht="18.649999999999999" customHeight="1" thickBot="1" x14ac:dyDescent="0.4">
      <c r="A1" s="140" t="s">
        <v>7</v>
      </c>
      <c r="B1" s="174" t="s">
        <v>8</v>
      </c>
      <c r="C1" s="174" t="s">
        <v>9</v>
      </c>
      <c r="D1" s="174" t="s">
        <v>10</v>
      </c>
      <c r="E1" s="174" t="s">
        <v>11</v>
      </c>
      <c r="F1" s="175" t="s">
        <v>12</v>
      </c>
      <c r="G1" s="3"/>
    </row>
    <row r="2" spans="1:7" ht="12" customHeight="1" x14ac:dyDescent="0.35">
      <c r="A2" s="173"/>
      <c r="B2" s="77" t="s">
        <v>14</v>
      </c>
      <c r="C2" s="78"/>
      <c r="D2" s="78"/>
      <c r="E2" s="78"/>
      <c r="F2" s="80"/>
    </row>
    <row r="3" spans="1:7" ht="24" x14ac:dyDescent="0.35">
      <c r="A3" s="92" t="s">
        <v>0</v>
      </c>
      <c r="B3" s="55" t="s">
        <v>61</v>
      </c>
      <c r="C3" s="55"/>
      <c r="D3" s="55" t="s">
        <v>15</v>
      </c>
      <c r="E3" s="55"/>
      <c r="F3" s="62"/>
    </row>
    <row r="4" spans="1:7" ht="15" customHeight="1" x14ac:dyDescent="0.35">
      <c r="A4" s="92"/>
      <c r="B4" s="55"/>
      <c r="C4" s="55"/>
      <c r="D4" s="55"/>
      <c r="E4" s="55"/>
      <c r="F4" s="62"/>
    </row>
    <row r="5" spans="1:7" x14ac:dyDescent="0.35">
      <c r="A5" s="92"/>
      <c r="B5" s="60" t="s">
        <v>16</v>
      </c>
      <c r="C5" s="55"/>
      <c r="D5" s="55"/>
      <c r="E5" s="55"/>
      <c r="F5" s="62"/>
    </row>
    <row r="6" spans="1:7" x14ac:dyDescent="0.35">
      <c r="A6" s="92"/>
      <c r="B6" s="67" t="s">
        <v>18</v>
      </c>
      <c r="C6" s="55"/>
      <c r="D6" s="55"/>
      <c r="E6" s="55"/>
      <c r="F6" s="62"/>
    </row>
    <row r="7" spans="1:7" ht="18" customHeight="1" x14ac:dyDescent="0.35">
      <c r="A7" s="92" t="s">
        <v>4</v>
      </c>
      <c r="B7" s="55" t="s">
        <v>26</v>
      </c>
      <c r="C7" s="55">
        <v>4</v>
      </c>
      <c r="D7" s="55" t="s">
        <v>27</v>
      </c>
      <c r="E7" s="91"/>
      <c r="F7" s="62">
        <f>E7*C7</f>
        <v>0</v>
      </c>
    </row>
    <row r="8" spans="1:7" ht="14.4" customHeight="1" x14ac:dyDescent="0.35">
      <c r="A8" s="92"/>
      <c r="B8" s="55"/>
      <c r="C8" s="55"/>
      <c r="D8" s="55"/>
      <c r="E8" s="91"/>
      <c r="F8" s="62"/>
    </row>
    <row r="9" spans="1:7" ht="19.649999999999999" customHeight="1" x14ac:dyDescent="0.35">
      <c r="A9" s="92"/>
      <c r="B9" s="33" t="s">
        <v>35</v>
      </c>
      <c r="C9" s="55"/>
      <c r="D9" s="55"/>
      <c r="E9" s="91"/>
      <c r="F9" s="62"/>
    </row>
    <row r="10" spans="1:7" ht="52.4" customHeight="1" x14ac:dyDescent="0.35">
      <c r="A10" s="92" t="s">
        <v>5</v>
      </c>
      <c r="B10" s="172" t="s">
        <v>92</v>
      </c>
      <c r="C10" s="55"/>
      <c r="D10" s="55"/>
      <c r="E10" s="91"/>
      <c r="F10" s="62"/>
    </row>
    <row r="11" spans="1:7" x14ac:dyDescent="0.35">
      <c r="A11" s="92"/>
      <c r="B11" s="66" t="s">
        <v>91</v>
      </c>
      <c r="C11" s="55">
        <v>2</v>
      </c>
      <c r="D11" s="55" t="s">
        <v>27</v>
      </c>
      <c r="E11" s="91"/>
      <c r="F11" s="62">
        <f>E11*C11</f>
        <v>0</v>
      </c>
    </row>
    <row r="12" spans="1:7" x14ac:dyDescent="0.35">
      <c r="A12" s="92"/>
      <c r="B12" s="55"/>
      <c r="C12" s="55"/>
      <c r="D12" s="55"/>
      <c r="E12" s="91"/>
      <c r="F12" s="62">
        <f t="shared" ref="F12:F21" si="0">E12*C12</f>
        <v>0</v>
      </c>
    </row>
    <row r="13" spans="1:7" x14ac:dyDescent="0.35">
      <c r="A13" s="92"/>
      <c r="B13" s="30" t="s">
        <v>1</v>
      </c>
      <c r="C13" s="31"/>
      <c r="D13" s="31"/>
      <c r="E13" s="31"/>
      <c r="F13" s="62">
        <f t="shared" si="0"/>
        <v>0</v>
      </c>
    </row>
    <row r="14" spans="1:7" ht="24.5" x14ac:dyDescent="0.35">
      <c r="A14" s="92" t="s">
        <v>30</v>
      </c>
      <c r="B14" s="33" t="s">
        <v>2</v>
      </c>
      <c r="C14" s="34"/>
      <c r="D14" s="34"/>
      <c r="E14" s="34"/>
      <c r="F14" s="62">
        <f t="shared" si="0"/>
        <v>0</v>
      </c>
    </row>
    <row r="15" spans="1:7" x14ac:dyDescent="0.35">
      <c r="A15" s="92">
        <v>1</v>
      </c>
      <c r="B15" s="31" t="s">
        <v>69</v>
      </c>
      <c r="C15" s="34">
        <v>1</v>
      </c>
      <c r="D15" s="34" t="s">
        <v>3</v>
      </c>
      <c r="E15" s="35"/>
      <c r="F15" s="62">
        <f t="shared" si="0"/>
        <v>0</v>
      </c>
    </row>
    <row r="16" spans="1:7" x14ac:dyDescent="0.35">
      <c r="A16" s="92"/>
      <c r="B16" s="31"/>
      <c r="C16" s="34"/>
      <c r="D16" s="34"/>
      <c r="E16" s="34"/>
      <c r="F16" s="62">
        <f t="shared" si="0"/>
        <v>0</v>
      </c>
    </row>
    <row r="17" spans="1:6" x14ac:dyDescent="0.35">
      <c r="A17" s="92">
        <v>2</v>
      </c>
      <c r="B17" s="31" t="s">
        <v>70</v>
      </c>
      <c r="C17" s="34">
        <v>1</v>
      </c>
      <c r="D17" s="34" t="s">
        <v>3</v>
      </c>
      <c r="E17" s="35"/>
      <c r="F17" s="62">
        <f t="shared" si="0"/>
        <v>0</v>
      </c>
    </row>
    <row r="18" spans="1:6" x14ac:dyDescent="0.35">
      <c r="A18" s="92"/>
      <c r="B18" s="31"/>
      <c r="C18" s="34"/>
      <c r="D18" s="34"/>
      <c r="E18" s="34"/>
      <c r="F18" s="62">
        <f t="shared" si="0"/>
        <v>0</v>
      </c>
    </row>
    <row r="19" spans="1:6" x14ac:dyDescent="0.35">
      <c r="A19" s="92">
        <v>3</v>
      </c>
      <c r="B19" s="31" t="s">
        <v>71</v>
      </c>
      <c r="C19" s="34">
        <v>2</v>
      </c>
      <c r="D19" s="34" t="s">
        <v>3</v>
      </c>
      <c r="E19" s="36"/>
      <c r="F19" s="62">
        <f t="shared" si="0"/>
        <v>0</v>
      </c>
    </row>
    <row r="20" spans="1:6" x14ac:dyDescent="0.35">
      <c r="A20" s="92"/>
      <c r="B20" s="31"/>
      <c r="C20" s="34"/>
      <c r="D20" s="34"/>
      <c r="E20" s="34"/>
      <c r="F20" s="62">
        <f t="shared" si="0"/>
        <v>0</v>
      </c>
    </row>
    <row r="21" spans="1:6" x14ac:dyDescent="0.35">
      <c r="A21" s="92">
        <v>4</v>
      </c>
      <c r="B21" s="31" t="s">
        <v>72</v>
      </c>
      <c r="C21" s="34">
        <v>2</v>
      </c>
      <c r="D21" s="34" t="s">
        <v>3</v>
      </c>
      <c r="E21" s="35"/>
      <c r="F21" s="62">
        <f t="shared" si="0"/>
        <v>0</v>
      </c>
    </row>
    <row r="22" spans="1:6" x14ac:dyDescent="0.35">
      <c r="A22" s="92"/>
      <c r="B22" s="31"/>
      <c r="C22" s="34"/>
      <c r="D22" s="34"/>
      <c r="E22" s="34"/>
      <c r="F22" s="32"/>
    </row>
    <row r="23" spans="1:6" x14ac:dyDescent="0.35">
      <c r="A23" s="92" t="s">
        <v>43</v>
      </c>
      <c r="B23" s="31" t="s">
        <v>68</v>
      </c>
      <c r="C23" s="34"/>
      <c r="D23" s="34"/>
      <c r="E23" s="35"/>
      <c r="F23" s="32">
        <v>100000</v>
      </c>
    </row>
    <row r="24" spans="1:6" x14ac:dyDescent="0.35">
      <c r="A24" s="92"/>
      <c r="B24" s="55"/>
      <c r="C24" s="55"/>
      <c r="D24" s="55"/>
      <c r="E24" s="55"/>
      <c r="F24" s="62"/>
    </row>
    <row r="25" spans="1:6" x14ac:dyDescent="0.35">
      <c r="A25" s="92"/>
      <c r="B25" s="115" t="s">
        <v>74</v>
      </c>
      <c r="C25" s="55"/>
      <c r="D25" s="55"/>
      <c r="E25" s="55"/>
      <c r="F25" s="116"/>
    </row>
    <row r="26" spans="1:6" x14ac:dyDescent="0.35">
      <c r="A26" s="130"/>
      <c r="B26" s="131"/>
      <c r="C26" s="131"/>
      <c r="D26" s="131"/>
      <c r="E26" s="131"/>
      <c r="F26" s="132"/>
    </row>
    <row r="27" spans="1:6" ht="15" thickBot="1" x14ac:dyDescent="0.4">
      <c r="A27" s="133"/>
      <c r="B27" s="134"/>
      <c r="C27" s="134"/>
      <c r="D27" s="134"/>
      <c r="E27" s="134"/>
      <c r="F27" s="135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&amp;C&amp;"-,Bold"&amp;14&amp;UAnko TBL, Ibarapa East TB-LON 3 MAINTENANCE AND SUPPLIES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3"/>
  <sheetViews>
    <sheetView view="pageLayout" topLeftCell="A5" zoomScaleNormal="100" workbookViewId="0">
      <selection activeCell="E23" sqref="E23"/>
    </sheetView>
  </sheetViews>
  <sheetFormatPr defaultRowHeight="14.5" x14ac:dyDescent="0.35"/>
  <cols>
    <col min="1" max="1" width="3.54296875" style="2" customWidth="1"/>
    <col min="2" max="2" width="43.90625" customWidth="1"/>
    <col min="3" max="3" width="4.453125" customWidth="1"/>
    <col min="4" max="4" width="5.54296875" customWidth="1"/>
    <col min="5" max="5" width="14.90625" style="6" customWidth="1"/>
    <col min="6" max="6" width="16.08984375" style="6" customWidth="1"/>
  </cols>
  <sheetData>
    <row r="1" spans="1:6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179" t="s">
        <v>11</v>
      </c>
      <c r="F1" s="53" t="s">
        <v>12</v>
      </c>
    </row>
    <row r="2" spans="1:6" s="8" customFormat="1" ht="18.649999999999999" customHeight="1" x14ac:dyDescent="0.35">
      <c r="A2" s="76"/>
      <c r="B2" s="178" t="s">
        <v>14</v>
      </c>
      <c r="C2" s="78"/>
      <c r="D2" s="78"/>
      <c r="E2" s="79"/>
      <c r="F2" s="80"/>
    </row>
    <row r="3" spans="1:6" s="8" customFormat="1" ht="25.4" customHeight="1" x14ac:dyDescent="0.35">
      <c r="A3" s="59" t="s">
        <v>0</v>
      </c>
      <c r="B3" s="55" t="s">
        <v>60</v>
      </c>
      <c r="C3" s="55"/>
      <c r="D3" s="55" t="s">
        <v>6</v>
      </c>
      <c r="E3" s="61"/>
      <c r="F3" s="62"/>
    </row>
    <row r="4" spans="1:6" s="8" customFormat="1" x14ac:dyDescent="0.35">
      <c r="A4" s="59"/>
      <c r="B4" s="55"/>
      <c r="C4" s="55"/>
      <c r="D4" s="55"/>
      <c r="E4" s="61"/>
      <c r="F4" s="62"/>
    </row>
    <row r="5" spans="1:6" s="8" customFormat="1" ht="19.399999999999999" customHeight="1" x14ac:dyDescent="0.35">
      <c r="A5" s="59" t="s">
        <v>4</v>
      </c>
      <c r="B5" s="55" t="s">
        <v>93</v>
      </c>
      <c r="C5" s="55"/>
      <c r="D5" s="55" t="s">
        <v>15</v>
      </c>
      <c r="E5" s="61"/>
      <c r="F5" s="62"/>
    </row>
    <row r="6" spans="1:6" s="8" customFormat="1" x14ac:dyDescent="0.35">
      <c r="A6" s="59"/>
      <c r="B6" s="55"/>
      <c r="C6" s="55"/>
      <c r="D6" s="55"/>
      <c r="E6" s="61"/>
      <c r="F6" s="62"/>
    </row>
    <row r="7" spans="1:6" s="8" customFormat="1" x14ac:dyDescent="0.35">
      <c r="A7" s="59"/>
      <c r="B7" s="67" t="s">
        <v>16</v>
      </c>
      <c r="C7" s="55"/>
      <c r="D7" s="55"/>
      <c r="E7" s="61"/>
      <c r="F7" s="62"/>
    </row>
    <row r="8" spans="1:6" s="8" customFormat="1" x14ac:dyDescent="0.35">
      <c r="A8" s="59"/>
      <c r="B8" s="67" t="s">
        <v>18</v>
      </c>
      <c r="C8" s="55"/>
      <c r="D8" s="55"/>
      <c r="E8" s="61"/>
      <c r="F8" s="62"/>
    </row>
    <row r="9" spans="1:6" s="8" customFormat="1" ht="18" customHeight="1" x14ac:dyDescent="0.35">
      <c r="A9" s="59" t="s">
        <v>5</v>
      </c>
      <c r="B9" s="55" t="s">
        <v>26</v>
      </c>
      <c r="C9" s="55">
        <v>5</v>
      </c>
      <c r="D9" s="55" t="s">
        <v>27</v>
      </c>
      <c r="E9" s="61"/>
      <c r="F9" s="62">
        <f>E9*C9</f>
        <v>0</v>
      </c>
    </row>
    <row r="10" spans="1:6" s="8" customFormat="1" x14ac:dyDescent="0.35">
      <c r="A10" s="59"/>
      <c r="B10" s="55"/>
      <c r="C10" s="55"/>
      <c r="D10" s="55"/>
      <c r="E10" s="61"/>
      <c r="F10" s="62"/>
    </row>
    <row r="11" spans="1:6" s="8" customFormat="1" x14ac:dyDescent="0.35">
      <c r="A11" s="59" t="s">
        <v>30</v>
      </c>
      <c r="B11" s="55" t="s">
        <v>44</v>
      </c>
      <c r="C11" s="55">
        <v>44</v>
      </c>
      <c r="D11" s="55" t="s">
        <v>20</v>
      </c>
      <c r="E11" s="61"/>
      <c r="F11" s="62">
        <f>E11*C11</f>
        <v>0</v>
      </c>
    </row>
    <row r="12" spans="1:6" s="8" customFormat="1" x14ac:dyDescent="0.35">
      <c r="A12" s="59"/>
      <c r="B12" s="55"/>
      <c r="C12" s="55"/>
      <c r="D12" s="55"/>
      <c r="E12" s="61"/>
      <c r="F12" s="62"/>
    </row>
    <row r="13" spans="1:6" s="8" customFormat="1" ht="18.649999999999999" customHeight="1" x14ac:dyDescent="0.35">
      <c r="A13" s="59" t="s">
        <v>43</v>
      </c>
      <c r="B13" s="55" t="s">
        <v>94</v>
      </c>
      <c r="C13" s="55"/>
      <c r="D13" s="55" t="s">
        <v>17</v>
      </c>
      <c r="E13" s="61"/>
      <c r="F13" s="62">
        <v>400000</v>
      </c>
    </row>
    <row r="14" spans="1:6" s="8" customFormat="1" x14ac:dyDescent="0.35">
      <c r="A14" s="126"/>
      <c r="B14" s="55"/>
      <c r="C14" s="55"/>
      <c r="D14" s="55"/>
      <c r="E14" s="55"/>
      <c r="F14" s="144"/>
    </row>
    <row r="15" spans="1:6" s="8" customFormat="1" x14ac:dyDescent="0.3">
      <c r="A15" s="126"/>
      <c r="B15" s="30" t="s">
        <v>1</v>
      </c>
      <c r="C15" s="31"/>
      <c r="D15" s="31"/>
      <c r="E15" s="31"/>
      <c r="F15" s="32"/>
    </row>
    <row r="16" spans="1:6" s="8" customFormat="1" ht="18.649999999999999" customHeight="1" x14ac:dyDescent="0.3">
      <c r="A16" s="126" t="s">
        <v>45</v>
      </c>
      <c r="B16" s="33" t="s">
        <v>2</v>
      </c>
      <c r="C16" s="34"/>
      <c r="D16" s="34"/>
      <c r="E16" s="34"/>
      <c r="F16" s="32"/>
    </row>
    <row r="17" spans="1:6" s="8" customFormat="1" x14ac:dyDescent="0.3">
      <c r="A17" s="59">
        <v>1</v>
      </c>
      <c r="B17" s="31" t="s">
        <v>69</v>
      </c>
      <c r="C17" s="34">
        <v>2</v>
      </c>
      <c r="D17" s="34" t="s">
        <v>3</v>
      </c>
      <c r="E17" s="35"/>
      <c r="F17" s="32">
        <f>E17*C17</f>
        <v>0</v>
      </c>
    </row>
    <row r="18" spans="1:6" s="8" customFormat="1" x14ac:dyDescent="0.3">
      <c r="A18" s="59"/>
      <c r="B18" s="31"/>
      <c r="C18" s="34"/>
      <c r="D18" s="34"/>
      <c r="E18" s="34"/>
      <c r="F18" s="32">
        <f t="shared" ref="F18:F23" si="0">E18*C18</f>
        <v>0</v>
      </c>
    </row>
    <row r="19" spans="1:6" s="8" customFormat="1" x14ac:dyDescent="0.3">
      <c r="A19" s="59">
        <v>2</v>
      </c>
      <c r="B19" s="31" t="s">
        <v>70</v>
      </c>
      <c r="C19" s="34">
        <v>2</v>
      </c>
      <c r="D19" s="34" t="s">
        <v>3</v>
      </c>
      <c r="E19" s="35"/>
      <c r="F19" s="32">
        <f t="shared" si="0"/>
        <v>0</v>
      </c>
    </row>
    <row r="20" spans="1:6" s="8" customFormat="1" x14ac:dyDescent="0.3">
      <c r="A20" s="59"/>
      <c r="B20" s="31"/>
      <c r="C20" s="34"/>
      <c r="D20" s="34"/>
      <c r="E20" s="34"/>
      <c r="F20" s="32">
        <f t="shared" si="0"/>
        <v>0</v>
      </c>
    </row>
    <row r="21" spans="1:6" s="8" customFormat="1" x14ac:dyDescent="0.3">
      <c r="A21" s="59">
        <v>3</v>
      </c>
      <c r="B21" s="31" t="s">
        <v>71</v>
      </c>
      <c r="C21" s="34">
        <v>3</v>
      </c>
      <c r="D21" s="34" t="s">
        <v>3</v>
      </c>
      <c r="E21" s="36"/>
      <c r="F21" s="32">
        <f t="shared" si="0"/>
        <v>0</v>
      </c>
    </row>
    <row r="22" spans="1:6" s="8" customFormat="1" x14ac:dyDescent="0.3">
      <c r="A22" s="59"/>
      <c r="B22" s="31"/>
      <c r="C22" s="34"/>
      <c r="D22" s="34"/>
      <c r="E22" s="34"/>
      <c r="F22" s="32">
        <f t="shared" si="0"/>
        <v>0</v>
      </c>
    </row>
    <row r="23" spans="1:6" s="8" customFormat="1" x14ac:dyDescent="0.3">
      <c r="A23" s="59">
        <v>4</v>
      </c>
      <c r="B23" s="31" t="s">
        <v>72</v>
      </c>
      <c r="C23" s="34">
        <v>3</v>
      </c>
      <c r="D23" s="34" t="s">
        <v>3</v>
      </c>
      <c r="E23" s="35"/>
      <c r="F23" s="32">
        <f t="shared" si="0"/>
        <v>0</v>
      </c>
    </row>
    <row r="24" spans="1:6" s="8" customFormat="1" x14ac:dyDescent="0.3">
      <c r="A24" s="59"/>
      <c r="B24" s="31"/>
      <c r="C24" s="34"/>
      <c r="D24" s="34"/>
      <c r="E24" s="34"/>
      <c r="F24" s="32"/>
    </row>
    <row r="25" spans="1:6" s="8" customFormat="1" x14ac:dyDescent="0.3">
      <c r="A25" s="59" t="s">
        <v>51</v>
      </c>
      <c r="B25" s="31" t="s">
        <v>68</v>
      </c>
      <c r="C25" s="34"/>
      <c r="D25" s="34"/>
      <c r="E25" s="35"/>
      <c r="F25" s="32">
        <v>150000</v>
      </c>
    </row>
    <row r="26" spans="1:6" s="8" customFormat="1" x14ac:dyDescent="0.3">
      <c r="A26" s="59"/>
      <c r="B26" s="31"/>
      <c r="C26" s="31"/>
      <c r="D26" s="31"/>
      <c r="E26" s="64"/>
      <c r="F26" s="32"/>
    </row>
    <row r="27" spans="1:6" s="8" customFormat="1" x14ac:dyDescent="0.35">
      <c r="A27" s="59"/>
      <c r="B27" s="115" t="s">
        <v>74</v>
      </c>
      <c r="C27" s="55"/>
      <c r="D27" s="55"/>
      <c r="E27" s="61"/>
      <c r="F27" s="116"/>
    </row>
    <row r="28" spans="1:6" s="8" customFormat="1" x14ac:dyDescent="0.35">
      <c r="A28" s="97"/>
      <c r="B28" s="131"/>
      <c r="C28" s="131"/>
      <c r="D28" s="131"/>
      <c r="E28" s="176"/>
      <c r="F28" s="132"/>
    </row>
    <row r="29" spans="1:6" s="8" customFormat="1" ht="15" thickBot="1" x14ac:dyDescent="0.4">
      <c r="A29" s="98"/>
      <c r="B29" s="134"/>
      <c r="C29" s="134"/>
      <c r="D29" s="134"/>
      <c r="E29" s="177"/>
      <c r="F29" s="135"/>
    </row>
    <row r="30" spans="1:6" s="8" customFormat="1" x14ac:dyDescent="0.35">
      <c r="A30" s="10"/>
      <c r="E30" s="9"/>
      <c r="F30" s="11"/>
    </row>
    <row r="31" spans="1:6" s="8" customFormat="1" x14ac:dyDescent="0.35">
      <c r="A31" s="10"/>
      <c r="E31" s="9"/>
      <c r="F31" s="9"/>
    </row>
    <row r="32" spans="1:6" s="8" customFormat="1" x14ac:dyDescent="0.35">
      <c r="A32" s="10"/>
      <c r="E32" s="9"/>
      <c r="F32" s="9"/>
    </row>
    <row r="33" spans="1:1" s="8" customFormat="1" x14ac:dyDescent="0.35">
      <c r="A33" s="10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&amp;C&amp;"-,Bold"&amp;14&amp;UTapa TBL, Ibarapa North TB-LON 3 MAINTENANCE AND SUPPLIES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14"/>
  <sheetViews>
    <sheetView view="pageLayout" zoomScaleNormal="100" workbookViewId="0">
      <selection activeCell="E4" sqref="E4:E10"/>
    </sheetView>
  </sheetViews>
  <sheetFormatPr defaultRowHeight="14.5" x14ac:dyDescent="0.35"/>
  <cols>
    <col min="1" max="1" width="3.08984375" customWidth="1"/>
    <col min="2" max="2" width="50.08984375" customWidth="1"/>
    <col min="3" max="3" width="5.453125" customWidth="1"/>
    <col min="4" max="4" width="5.90625" customWidth="1"/>
    <col min="5" max="5" width="11.08984375" customWidth="1"/>
    <col min="6" max="6" width="13.453125" customWidth="1"/>
  </cols>
  <sheetData>
    <row r="1" spans="1:6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179" t="s">
        <v>11</v>
      </c>
      <c r="F1" s="53" t="s">
        <v>12</v>
      </c>
    </row>
    <row r="2" spans="1:6" x14ac:dyDescent="0.35">
      <c r="A2" s="128"/>
      <c r="B2" s="48" t="s">
        <v>1</v>
      </c>
      <c r="C2" s="49"/>
      <c r="D2" s="49"/>
      <c r="E2" s="49"/>
      <c r="F2" s="50"/>
    </row>
    <row r="3" spans="1:6" ht="28.5" customHeight="1" x14ac:dyDescent="0.35">
      <c r="A3" s="126" t="s">
        <v>0</v>
      </c>
      <c r="B3" s="33" t="s">
        <v>2</v>
      </c>
      <c r="C3" s="34"/>
      <c r="D3" s="34"/>
      <c r="E3" s="34"/>
      <c r="F3" s="32"/>
    </row>
    <row r="4" spans="1:6" x14ac:dyDescent="0.35">
      <c r="A4" s="59">
        <v>1</v>
      </c>
      <c r="B4" s="31" t="s">
        <v>69</v>
      </c>
      <c r="C4" s="34">
        <v>2</v>
      </c>
      <c r="D4" s="34" t="s">
        <v>3</v>
      </c>
      <c r="E4" s="35"/>
      <c r="F4" s="32">
        <f>E4*C4</f>
        <v>0</v>
      </c>
    </row>
    <row r="5" spans="1:6" x14ac:dyDescent="0.35">
      <c r="A5" s="59"/>
      <c r="B5" s="31"/>
      <c r="C5" s="34"/>
      <c r="D5" s="34"/>
      <c r="E5" s="34"/>
      <c r="F5" s="32">
        <f t="shared" ref="F5:F10" si="0">E5*C5</f>
        <v>0</v>
      </c>
    </row>
    <row r="6" spans="1:6" x14ac:dyDescent="0.35">
      <c r="A6" s="59">
        <v>2</v>
      </c>
      <c r="B6" s="31" t="s">
        <v>70</v>
      </c>
      <c r="C6" s="34">
        <v>1</v>
      </c>
      <c r="D6" s="34" t="s">
        <v>3</v>
      </c>
      <c r="E6" s="35"/>
      <c r="F6" s="32">
        <f t="shared" si="0"/>
        <v>0</v>
      </c>
    </row>
    <row r="7" spans="1:6" x14ac:dyDescent="0.35">
      <c r="A7" s="59"/>
      <c r="B7" s="31"/>
      <c r="C7" s="34"/>
      <c r="D7" s="34"/>
      <c r="E7" s="34"/>
      <c r="F7" s="32">
        <f t="shared" si="0"/>
        <v>0</v>
      </c>
    </row>
    <row r="8" spans="1:6" x14ac:dyDescent="0.35">
      <c r="A8" s="59">
        <v>3</v>
      </c>
      <c r="B8" s="31" t="s">
        <v>71</v>
      </c>
      <c r="C8" s="34">
        <v>2</v>
      </c>
      <c r="D8" s="34" t="s">
        <v>3</v>
      </c>
      <c r="E8" s="36"/>
      <c r="F8" s="32">
        <f t="shared" si="0"/>
        <v>0</v>
      </c>
    </row>
    <row r="9" spans="1:6" x14ac:dyDescent="0.35">
      <c r="A9" s="59"/>
      <c r="B9" s="31"/>
      <c r="C9" s="34"/>
      <c r="D9" s="34"/>
      <c r="E9" s="34"/>
      <c r="F9" s="32">
        <f t="shared" si="0"/>
        <v>0</v>
      </c>
    </row>
    <row r="10" spans="1:6" x14ac:dyDescent="0.35">
      <c r="A10" s="59">
        <v>4</v>
      </c>
      <c r="B10" s="31" t="s">
        <v>72</v>
      </c>
      <c r="C10" s="34">
        <v>3</v>
      </c>
      <c r="D10" s="34" t="s">
        <v>3</v>
      </c>
      <c r="E10" s="35"/>
      <c r="F10" s="32">
        <f t="shared" si="0"/>
        <v>0</v>
      </c>
    </row>
    <row r="11" spans="1:6" x14ac:dyDescent="0.35">
      <c r="A11" s="37"/>
      <c r="B11" s="31"/>
      <c r="C11" s="31"/>
      <c r="D11" s="31"/>
      <c r="E11" s="31"/>
      <c r="F11" s="38"/>
    </row>
    <row r="12" spans="1:6" x14ac:dyDescent="0.35">
      <c r="A12" s="37"/>
      <c r="B12" s="39" t="s">
        <v>74</v>
      </c>
      <c r="C12" s="31"/>
      <c r="D12" s="31"/>
      <c r="E12" s="31"/>
      <c r="F12" s="40">
        <f>SUM(F3:F11)</f>
        <v>0</v>
      </c>
    </row>
    <row r="13" spans="1:6" x14ac:dyDescent="0.35">
      <c r="A13" s="41"/>
      <c r="B13" s="42"/>
      <c r="C13" s="42"/>
      <c r="D13" s="42"/>
      <c r="E13" s="42"/>
      <c r="F13" s="43"/>
    </row>
    <row r="14" spans="1:6" ht="15" thickBot="1" x14ac:dyDescent="0.4">
      <c r="A14" s="44"/>
      <c r="B14" s="45"/>
      <c r="C14" s="45"/>
      <c r="D14" s="45"/>
      <c r="E14" s="45"/>
      <c r="F14" s="46"/>
    </row>
  </sheetData>
  <pageMargins left="0.7" right="0.7" top="0.75" bottom="0.75" header="0.3" footer="0.3"/>
  <pageSetup orientation="portrait" horizontalDpi="4294967295" verticalDpi="4294967295" r:id="rId1"/>
  <headerFooter>
    <oddHeader xml:space="preserve">&amp;C&amp;"-,Bold"&amp;14&amp;UBUTH Ogbomoso TB-LON 3 MAINTENANCE AND SUPPLIES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5"/>
  <sheetViews>
    <sheetView view="pageLayout" topLeftCell="A9" zoomScaleNormal="100" workbookViewId="0">
      <selection activeCell="F8" sqref="F8"/>
    </sheetView>
  </sheetViews>
  <sheetFormatPr defaultRowHeight="14.5" x14ac:dyDescent="0.35"/>
  <cols>
    <col min="1" max="1" width="2.90625" customWidth="1"/>
    <col min="2" max="2" width="50.08984375" customWidth="1"/>
    <col min="3" max="3" width="4.08984375" customWidth="1"/>
    <col min="4" max="4" width="5.08984375" customWidth="1"/>
    <col min="5" max="5" width="10.08984375" customWidth="1"/>
    <col min="6" max="6" width="15" customWidth="1"/>
  </cols>
  <sheetData>
    <row r="1" spans="1:6" x14ac:dyDescent="0.35">
      <c r="A1" s="27" t="s">
        <v>7</v>
      </c>
      <c r="B1" s="28" t="s">
        <v>8</v>
      </c>
      <c r="C1" s="28" t="s">
        <v>9</v>
      </c>
      <c r="D1" s="28" t="s">
        <v>10</v>
      </c>
      <c r="E1" s="28" t="s">
        <v>11</v>
      </c>
      <c r="F1" s="125" t="s">
        <v>12</v>
      </c>
    </row>
    <row r="2" spans="1:6" ht="15.9" customHeight="1" x14ac:dyDescent="0.35">
      <c r="A2" s="180"/>
      <c r="B2" s="181" t="s">
        <v>14</v>
      </c>
      <c r="C2" s="61"/>
      <c r="D2" s="61"/>
      <c r="E2" s="61"/>
      <c r="F2" s="62"/>
    </row>
    <row r="3" spans="1:6" ht="30" customHeight="1" x14ac:dyDescent="0.35">
      <c r="A3" s="180" t="s">
        <v>0</v>
      </c>
      <c r="B3" s="61" t="s">
        <v>62</v>
      </c>
      <c r="C3" s="61"/>
      <c r="D3" s="61" t="s">
        <v>6</v>
      </c>
      <c r="E3" s="61"/>
      <c r="F3" s="62"/>
    </row>
    <row r="4" spans="1:6" x14ac:dyDescent="0.35">
      <c r="A4" s="180"/>
      <c r="B4" s="61"/>
      <c r="C4" s="61"/>
      <c r="D4" s="61"/>
      <c r="E4" s="61"/>
      <c r="F4" s="62"/>
    </row>
    <row r="5" spans="1:6" ht="18" customHeight="1" x14ac:dyDescent="0.35">
      <c r="A5" s="180" t="s">
        <v>4</v>
      </c>
      <c r="B5" s="61" t="s">
        <v>63</v>
      </c>
      <c r="C5" s="61"/>
      <c r="D5" s="61" t="s">
        <v>15</v>
      </c>
      <c r="E5" s="61"/>
      <c r="F5" s="62"/>
    </row>
    <row r="6" spans="1:6" x14ac:dyDescent="0.35">
      <c r="A6" s="180"/>
      <c r="B6" s="61"/>
      <c r="C6" s="61"/>
      <c r="D6" s="61"/>
      <c r="E6" s="61"/>
      <c r="F6" s="62"/>
    </row>
    <row r="7" spans="1:6" x14ac:dyDescent="0.35">
      <c r="A7" s="180"/>
      <c r="B7" s="181" t="s">
        <v>16</v>
      </c>
      <c r="C7" s="61"/>
      <c r="D7" s="61"/>
      <c r="E7" s="61"/>
      <c r="F7" s="62"/>
    </row>
    <row r="8" spans="1:6" x14ac:dyDescent="0.35">
      <c r="A8" s="180" t="s">
        <v>5</v>
      </c>
      <c r="B8" s="61" t="s">
        <v>66</v>
      </c>
      <c r="C8" s="182">
        <v>1</v>
      </c>
      <c r="D8" s="61" t="s">
        <v>27</v>
      </c>
      <c r="E8" s="61">
        <v>600000</v>
      </c>
      <c r="F8" s="62">
        <f>E8*C8</f>
        <v>600000</v>
      </c>
    </row>
    <row r="9" spans="1:6" x14ac:dyDescent="0.35">
      <c r="A9" s="180"/>
      <c r="B9" s="61"/>
      <c r="C9" s="182"/>
      <c r="D9" s="61"/>
      <c r="E9" s="61"/>
      <c r="F9" s="62"/>
    </row>
    <row r="10" spans="1:6" x14ac:dyDescent="0.35">
      <c r="A10" s="180"/>
      <c r="B10" s="181" t="s">
        <v>64</v>
      </c>
      <c r="C10" s="182"/>
      <c r="D10" s="61"/>
      <c r="E10" s="61"/>
      <c r="F10" s="62"/>
    </row>
    <row r="11" spans="1:6" ht="24" x14ac:dyDescent="0.35">
      <c r="A11" s="180" t="s">
        <v>30</v>
      </c>
      <c r="B11" s="61" t="s">
        <v>65</v>
      </c>
      <c r="C11" s="182"/>
      <c r="D11" s="61" t="s">
        <v>17</v>
      </c>
      <c r="E11" s="42"/>
      <c r="F11" s="62">
        <v>30000</v>
      </c>
    </row>
    <row r="12" spans="1:6" x14ac:dyDescent="0.35">
      <c r="A12" s="180"/>
      <c r="B12" s="61"/>
      <c r="C12" s="182"/>
      <c r="D12" s="61"/>
      <c r="E12" s="61"/>
      <c r="F12" s="62"/>
    </row>
    <row r="13" spans="1:6" x14ac:dyDescent="0.35">
      <c r="A13" s="180" t="s">
        <v>43</v>
      </c>
      <c r="B13" s="61" t="s">
        <v>44</v>
      </c>
      <c r="C13" s="182">
        <v>66</v>
      </c>
      <c r="D13" s="61" t="s">
        <v>20</v>
      </c>
      <c r="E13" s="61"/>
      <c r="F13" s="62">
        <f>E13*C13</f>
        <v>0</v>
      </c>
    </row>
    <row r="14" spans="1:6" x14ac:dyDescent="0.35">
      <c r="A14" s="37"/>
      <c r="B14" s="31"/>
      <c r="C14" s="31"/>
      <c r="D14" s="31"/>
      <c r="E14" s="31"/>
      <c r="F14" s="38"/>
    </row>
    <row r="15" spans="1:6" x14ac:dyDescent="0.35">
      <c r="A15" s="37"/>
      <c r="B15" s="30" t="s">
        <v>1</v>
      </c>
      <c r="C15" s="31"/>
      <c r="D15" s="31"/>
      <c r="E15" s="31"/>
      <c r="F15" s="32"/>
    </row>
    <row r="16" spans="1:6" x14ac:dyDescent="0.35">
      <c r="A16" s="37" t="s">
        <v>45</v>
      </c>
      <c r="B16" s="33" t="s">
        <v>2</v>
      </c>
      <c r="C16" s="34"/>
      <c r="D16" s="34"/>
      <c r="E16" s="34"/>
      <c r="F16" s="32"/>
    </row>
    <row r="17" spans="1:6" x14ac:dyDescent="0.35">
      <c r="A17" s="37">
        <v>1</v>
      </c>
      <c r="B17" s="31" t="s">
        <v>69</v>
      </c>
      <c r="C17" s="34">
        <v>2</v>
      </c>
      <c r="D17" s="34" t="s">
        <v>3</v>
      </c>
      <c r="E17" s="183"/>
      <c r="F17" s="32">
        <f>E17*C17</f>
        <v>0</v>
      </c>
    </row>
    <row r="18" spans="1:6" x14ac:dyDescent="0.35">
      <c r="A18" s="37"/>
      <c r="B18" s="31"/>
      <c r="C18" s="34"/>
      <c r="D18" s="34"/>
      <c r="E18" s="184"/>
      <c r="F18" s="32">
        <f t="shared" ref="F18:F24" si="0">E18*C18</f>
        <v>0</v>
      </c>
    </row>
    <row r="19" spans="1:6" x14ac:dyDescent="0.35">
      <c r="A19" s="37">
        <v>2</v>
      </c>
      <c r="B19" s="31" t="s">
        <v>70</v>
      </c>
      <c r="C19" s="34">
        <v>1</v>
      </c>
      <c r="D19" s="34" t="s">
        <v>3</v>
      </c>
      <c r="E19" s="183"/>
      <c r="F19" s="32">
        <f t="shared" si="0"/>
        <v>0</v>
      </c>
    </row>
    <row r="20" spans="1:6" x14ac:dyDescent="0.35">
      <c r="A20" s="37"/>
      <c r="B20" s="31"/>
      <c r="C20" s="34"/>
      <c r="D20" s="34"/>
      <c r="E20" s="184"/>
      <c r="F20" s="32">
        <f t="shared" si="0"/>
        <v>0</v>
      </c>
    </row>
    <row r="21" spans="1:6" x14ac:dyDescent="0.35">
      <c r="A21" s="37">
        <v>3</v>
      </c>
      <c r="B21" s="31" t="s">
        <v>71</v>
      </c>
      <c r="C21" s="34">
        <v>2</v>
      </c>
      <c r="D21" s="34" t="s">
        <v>3</v>
      </c>
      <c r="E21" s="185"/>
      <c r="F21" s="32">
        <f t="shared" si="0"/>
        <v>0</v>
      </c>
    </row>
    <row r="22" spans="1:6" x14ac:dyDescent="0.35">
      <c r="A22" s="37"/>
      <c r="B22" s="31"/>
      <c r="C22" s="34"/>
      <c r="D22" s="34"/>
      <c r="E22" s="184"/>
      <c r="F22" s="32">
        <f t="shared" si="0"/>
        <v>0</v>
      </c>
    </row>
    <row r="23" spans="1:6" x14ac:dyDescent="0.35">
      <c r="A23" s="37">
        <v>4</v>
      </c>
      <c r="B23" s="31" t="s">
        <v>72</v>
      </c>
      <c r="C23" s="34">
        <v>4</v>
      </c>
      <c r="D23" s="34" t="s">
        <v>3</v>
      </c>
      <c r="E23" s="183"/>
      <c r="F23" s="32">
        <f t="shared" si="0"/>
        <v>0</v>
      </c>
    </row>
    <row r="24" spans="1:6" x14ac:dyDescent="0.35">
      <c r="A24" s="37"/>
      <c r="B24" s="31"/>
      <c r="C24" s="34"/>
      <c r="D24" s="34"/>
      <c r="E24" s="184"/>
      <c r="F24" s="32">
        <f t="shared" si="0"/>
        <v>0</v>
      </c>
    </row>
    <row r="25" spans="1:6" x14ac:dyDescent="0.35">
      <c r="A25" s="180"/>
      <c r="B25" s="31"/>
      <c r="C25" s="34"/>
      <c r="D25" s="34"/>
      <c r="E25" s="184"/>
      <c r="F25" s="38"/>
    </row>
    <row r="26" spans="1:6" x14ac:dyDescent="0.35">
      <c r="A26" s="180" t="s">
        <v>51</v>
      </c>
      <c r="B26" s="31" t="s">
        <v>68</v>
      </c>
      <c r="C26" s="31"/>
      <c r="D26" s="31"/>
      <c r="E26" s="31"/>
      <c r="F26" s="32">
        <v>150000</v>
      </c>
    </row>
    <row r="27" spans="1:6" x14ac:dyDescent="0.35">
      <c r="A27" s="186"/>
      <c r="B27" s="31"/>
      <c r="C27" s="31"/>
      <c r="D27" s="31"/>
      <c r="E27" s="31"/>
      <c r="F27" s="38"/>
    </row>
    <row r="28" spans="1:6" x14ac:dyDescent="0.35">
      <c r="A28" s="186"/>
      <c r="B28" s="39" t="s">
        <v>74</v>
      </c>
      <c r="C28" s="31"/>
      <c r="D28" s="31"/>
      <c r="E28" s="31"/>
      <c r="F28" s="40"/>
    </row>
    <row r="29" spans="1:6" x14ac:dyDescent="0.35">
      <c r="A29" s="186"/>
      <c r="B29" s="42"/>
      <c r="C29" s="42"/>
      <c r="D29" s="42"/>
      <c r="E29" s="42"/>
      <c r="F29" s="43"/>
    </row>
    <row r="30" spans="1:6" x14ac:dyDescent="0.35">
      <c r="A30" s="41"/>
      <c r="B30" s="42"/>
      <c r="C30" s="42"/>
      <c r="D30" s="42"/>
      <c r="E30" s="42"/>
      <c r="F30" s="43"/>
    </row>
    <row r="31" spans="1:6" ht="15" thickBot="1" x14ac:dyDescent="0.4">
      <c r="A31" s="44"/>
      <c r="B31" s="45"/>
      <c r="C31" s="45"/>
      <c r="D31" s="45"/>
      <c r="E31" s="45"/>
      <c r="F31" s="46"/>
    </row>
    <row r="33" spans="1:1" x14ac:dyDescent="0.35">
      <c r="A33" s="9"/>
    </row>
    <row r="34" spans="1:1" x14ac:dyDescent="0.35">
      <c r="A34" s="9"/>
    </row>
    <row r="35" spans="1:1" x14ac:dyDescent="0.35">
      <c r="A35" s="9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&amp;C&amp;"-,Bold"&amp;14&amp;UPHC Ejioku, Lagelu TB-LON 3 MAINTENANCE AND SUPPLIES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34"/>
  <sheetViews>
    <sheetView view="pageLayout" zoomScaleNormal="100" workbookViewId="0">
      <selection activeCell="E19" sqref="E19"/>
    </sheetView>
  </sheetViews>
  <sheetFormatPr defaultRowHeight="14.5" x14ac:dyDescent="0.35"/>
  <cols>
    <col min="1" max="1" width="4" customWidth="1"/>
    <col min="2" max="2" width="33.90625" customWidth="1"/>
    <col min="3" max="3" width="4.54296875" customWidth="1"/>
    <col min="4" max="4" width="5.54296875" customWidth="1"/>
    <col min="5" max="5" width="16.453125" customWidth="1"/>
    <col min="6" max="6" width="17.453125" customWidth="1"/>
  </cols>
  <sheetData>
    <row r="1" spans="1:6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52" t="s">
        <v>11</v>
      </c>
      <c r="F1" s="129" t="s">
        <v>12</v>
      </c>
    </row>
    <row r="2" spans="1:6" ht="26.15" customHeight="1" x14ac:dyDescent="0.35">
      <c r="A2" s="187" t="s">
        <v>0</v>
      </c>
      <c r="B2" s="123" t="s">
        <v>119</v>
      </c>
      <c r="C2" s="123"/>
      <c r="D2" s="123" t="s">
        <v>17</v>
      </c>
      <c r="E2" s="123"/>
      <c r="F2" s="124"/>
    </row>
    <row r="3" spans="1:6" x14ac:dyDescent="0.35">
      <c r="A3" s="187"/>
      <c r="B3" s="123"/>
      <c r="C3" s="123"/>
      <c r="D3" s="123"/>
      <c r="E3" s="123"/>
      <c r="F3" s="124"/>
    </row>
    <row r="4" spans="1:6" x14ac:dyDescent="0.35">
      <c r="A4" s="37" t="s">
        <v>4</v>
      </c>
      <c r="B4" s="85" t="s">
        <v>67</v>
      </c>
      <c r="C4" s="31">
        <v>6</v>
      </c>
      <c r="D4" s="31" t="s">
        <v>20</v>
      </c>
      <c r="E4" s="109"/>
      <c r="F4" s="32">
        <f>E4*C4</f>
        <v>0</v>
      </c>
    </row>
    <row r="5" spans="1:6" x14ac:dyDescent="0.35">
      <c r="A5" s="37"/>
      <c r="B5" s="85"/>
      <c r="C5" s="31"/>
      <c r="D5" s="31"/>
      <c r="E5" s="109"/>
      <c r="F5" s="32"/>
    </row>
    <row r="6" spans="1:6" x14ac:dyDescent="0.35">
      <c r="A6" s="37"/>
      <c r="B6" s="85"/>
      <c r="C6" s="31"/>
      <c r="D6" s="31"/>
      <c r="E6" s="109"/>
      <c r="F6" s="32"/>
    </row>
    <row r="7" spans="1:6" x14ac:dyDescent="0.35">
      <c r="A7" s="187" t="s">
        <v>5</v>
      </c>
      <c r="B7" s="48" t="s">
        <v>1</v>
      </c>
      <c r="C7" s="49"/>
      <c r="D7" s="49"/>
      <c r="E7" s="49"/>
      <c r="F7" s="50"/>
    </row>
    <row r="8" spans="1:6" ht="24.5" x14ac:dyDescent="0.35">
      <c r="A8" s="37"/>
      <c r="B8" s="33" t="s">
        <v>2</v>
      </c>
      <c r="C8" s="34"/>
      <c r="D8" s="34"/>
      <c r="E8" s="34"/>
      <c r="F8" s="32"/>
    </row>
    <row r="9" spans="1:6" x14ac:dyDescent="0.35">
      <c r="A9" s="37">
        <v>1</v>
      </c>
      <c r="B9" s="31" t="s">
        <v>70</v>
      </c>
      <c r="C9" s="34">
        <v>1</v>
      </c>
      <c r="D9" s="34" t="s">
        <v>3</v>
      </c>
      <c r="E9" s="183"/>
      <c r="F9" s="32">
        <f>E9*C9</f>
        <v>0</v>
      </c>
    </row>
    <row r="10" spans="1:6" x14ac:dyDescent="0.35">
      <c r="A10" s="37"/>
      <c r="B10" s="31"/>
      <c r="C10" s="34"/>
      <c r="D10" s="34"/>
      <c r="E10" s="184"/>
      <c r="F10" s="32">
        <f t="shared" ref="F10" si="0">E10*C10</f>
        <v>0</v>
      </c>
    </row>
    <row r="11" spans="1:6" x14ac:dyDescent="0.35">
      <c r="A11" s="37">
        <v>2</v>
      </c>
      <c r="B11" s="31" t="s">
        <v>71</v>
      </c>
      <c r="C11" s="34">
        <v>2</v>
      </c>
      <c r="D11" s="34" t="s">
        <v>3</v>
      </c>
      <c r="E11" s="185"/>
      <c r="F11" s="32">
        <f>E11*C11</f>
        <v>0</v>
      </c>
    </row>
    <row r="12" spans="1:6" x14ac:dyDescent="0.35">
      <c r="A12" s="31"/>
      <c r="B12" s="31"/>
      <c r="C12" s="34"/>
      <c r="D12" s="34"/>
      <c r="E12" s="184"/>
      <c r="F12" s="64"/>
    </row>
    <row r="13" spans="1:6" x14ac:dyDescent="0.35">
      <c r="A13" s="31"/>
      <c r="B13" s="39" t="s">
        <v>74</v>
      </c>
      <c r="C13" s="31"/>
      <c r="D13" s="31"/>
      <c r="E13" s="31"/>
      <c r="F13" s="198">
        <f>SUM(F2:F12)</f>
        <v>0</v>
      </c>
    </row>
    <row r="14" spans="1:6" x14ac:dyDescent="0.35">
      <c r="A14" s="31"/>
      <c r="B14" s="31"/>
      <c r="C14" s="34"/>
      <c r="D14" s="34"/>
      <c r="E14" s="184"/>
      <c r="F14" s="64"/>
    </row>
    <row r="15" spans="1:6" x14ac:dyDescent="0.35">
      <c r="A15" s="16"/>
      <c r="B15" s="16"/>
      <c r="C15" s="18"/>
      <c r="D15" s="18"/>
      <c r="E15" s="26"/>
      <c r="F15" s="199"/>
    </row>
    <row r="22" spans="2:6" x14ac:dyDescent="0.35">
      <c r="F22" s="12"/>
    </row>
    <row r="24" spans="2:6" x14ac:dyDescent="0.35">
      <c r="B24" s="15"/>
      <c r="C24" s="16"/>
      <c r="D24" s="16"/>
      <c r="F24" s="6"/>
    </row>
    <row r="25" spans="2:6" x14ac:dyDescent="0.35">
      <c r="B25" s="17"/>
      <c r="C25" s="18"/>
      <c r="D25" s="18"/>
      <c r="E25" s="18"/>
      <c r="F25" s="6"/>
    </row>
    <row r="26" spans="2:6" x14ac:dyDescent="0.35">
      <c r="B26" s="16"/>
      <c r="C26" s="18"/>
      <c r="D26" s="18"/>
      <c r="E26" s="19"/>
      <c r="F26" s="6"/>
    </row>
    <row r="27" spans="2:6" x14ac:dyDescent="0.35">
      <c r="B27" s="16"/>
      <c r="C27" s="18"/>
      <c r="D27" s="18"/>
      <c r="E27" s="18"/>
      <c r="F27" s="6"/>
    </row>
    <row r="28" spans="2:6" x14ac:dyDescent="0.35">
      <c r="B28" s="16"/>
      <c r="C28" s="18"/>
      <c r="D28" s="18"/>
      <c r="E28" s="19"/>
      <c r="F28" s="6"/>
    </row>
    <row r="29" spans="2:6" x14ac:dyDescent="0.35">
      <c r="B29" s="16"/>
      <c r="C29" s="18"/>
      <c r="D29" s="18"/>
      <c r="E29" s="18"/>
      <c r="F29" s="6"/>
    </row>
    <row r="30" spans="2:6" x14ac:dyDescent="0.35">
      <c r="B30" s="16"/>
      <c r="C30" s="18"/>
      <c r="D30" s="18"/>
      <c r="E30" s="20"/>
      <c r="F30" s="6"/>
    </row>
    <row r="31" spans="2:6" x14ac:dyDescent="0.35">
      <c r="B31" s="16"/>
      <c r="C31" s="18"/>
      <c r="D31" s="18"/>
      <c r="E31" s="18"/>
      <c r="F31" s="6"/>
    </row>
    <row r="32" spans="2:6" x14ac:dyDescent="0.35">
      <c r="B32" s="16"/>
      <c r="C32" s="18"/>
      <c r="D32" s="18"/>
      <c r="E32" s="19"/>
      <c r="F32" s="6"/>
    </row>
    <row r="33" spans="2:6" x14ac:dyDescent="0.35">
      <c r="B33" s="16"/>
      <c r="C33" s="18"/>
      <c r="D33" s="18"/>
      <c r="E33" s="18"/>
      <c r="F33" s="6"/>
    </row>
    <row r="34" spans="2:6" x14ac:dyDescent="0.35">
      <c r="B34" s="16"/>
      <c r="C34" s="18"/>
      <c r="D34" s="18"/>
      <c r="E34" s="19"/>
      <c r="F34" s="6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&amp;C&amp;"-,Bold"&amp;14&amp;USH Saki, Saki West TB-LON 3 MAINTENANCE AND SUPPLIES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26"/>
  <sheetViews>
    <sheetView view="pageLayout" zoomScaleNormal="100" workbookViewId="0">
      <selection activeCell="E4" sqref="E4:E11"/>
    </sheetView>
  </sheetViews>
  <sheetFormatPr defaultRowHeight="14.5" x14ac:dyDescent="0.35"/>
  <cols>
    <col min="1" max="1" width="3.90625" customWidth="1"/>
    <col min="2" max="2" width="41.08984375" customWidth="1"/>
    <col min="3" max="3" width="4.453125" customWidth="1"/>
    <col min="4" max="4" width="5.453125" customWidth="1"/>
    <col min="5" max="5" width="16.08984375" customWidth="1"/>
    <col min="6" max="6" width="16.54296875" customWidth="1"/>
  </cols>
  <sheetData>
    <row r="1" spans="1:6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52" t="s">
        <v>11</v>
      </c>
      <c r="F1" s="129" t="s">
        <v>12</v>
      </c>
    </row>
    <row r="2" spans="1:6" x14ac:dyDescent="0.35">
      <c r="A2" s="187" t="s">
        <v>0</v>
      </c>
      <c r="B2" s="48" t="s">
        <v>1</v>
      </c>
      <c r="C2" s="49"/>
      <c r="D2" s="49"/>
      <c r="E2" s="49"/>
      <c r="F2" s="50"/>
    </row>
    <row r="3" spans="1:6" ht="27.9" customHeight="1" x14ac:dyDescent="0.35">
      <c r="A3" s="37"/>
      <c r="B3" s="33" t="s">
        <v>2</v>
      </c>
      <c r="C3" s="34"/>
      <c r="D3" s="34"/>
      <c r="E3" s="34"/>
      <c r="F3" s="32"/>
    </row>
    <row r="4" spans="1:6" x14ac:dyDescent="0.35">
      <c r="A4" s="37">
        <v>1</v>
      </c>
      <c r="B4" s="31" t="s">
        <v>69</v>
      </c>
      <c r="C4" s="34">
        <v>1</v>
      </c>
      <c r="D4" s="34" t="s">
        <v>3</v>
      </c>
      <c r="E4" s="183"/>
      <c r="F4" s="32">
        <f>E4*C4</f>
        <v>0</v>
      </c>
    </row>
    <row r="5" spans="1:6" x14ac:dyDescent="0.35">
      <c r="A5" s="37"/>
      <c r="B5" s="31"/>
      <c r="C5" s="34"/>
      <c r="D5" s="34"/>
      <c r="E5" s="184"/>
      <c r="F5" s="32">
        <f t="shared" ref="F5:F11" si="0">E5*C5</f>
        <v>0</v>
      </c>
    </row>
    <row r="6" spans="1:6" x14ac:dyDescent="0.35">
      <c r="A6" s="37">
        <v>2</v>
      </c>
      <c r="B6" s="31" t="s">
        <v>70</v>
      </c>
      <c r="C6" s="34">
        <v>1</v>
      </c>
      <c r="D6" s="34" t="s">
        <v>3</v>
      </c>
      <c r="E6" s="183"/>
      <c r="F6" s="32">
        <f t="shared" si="0"/>
        <v>0</v>
      </c>
    </row>
    <row r="7" spans="1:6" x14ac:dyDescent="0.35">
      <c r="A7" s="37"/>
      <c r="B7" s="31"/>
      <c r="C7" s="34"/>
      <c r="D7" s="34"/>
      <c r="E7" s="184"/>
      <c r="F7" s="32">
        <f t="shared" si="0"/>
        <v>0</v>
      </c>
    </row>
    <row r="8" spans="1:6" x14ac:dyDescent="0.35">
      <c r="A8" s="37">
        <v>3</v>
      </c>
      <c r="B8" s="31" t="s">
        <v>71</v>
      </c>
      <c r="C8" s="34">
        <v>2</v>
      </c>
      <c r="D8" s="34" t="s">
        <v>3</v>
      </c>
      <c r="E8" s="185"/>
      <c r="F8" s="32">
        <f t="shared" si="0"/>
        <v>0</v>
      </c>
    </row>
    <row r="9" spans="1:6" x14ac:dyDescent="0.35">
      <c r="A9" s="37"/>
      <c r="B9" s="31"/>
      <c r="C9" s="34"/>
      <c r="D9" s="34"/>
      <c r="E9" s="184"/>
      <c r="F9" s="32">
        <f t="shared" si="0"/>
        <v>0</v>
      </c>
    </row>
    <row r="10" spans="1:6" x14ac:dyDescent="0.35">
      <c r="A10" s="37">
        <v>4</v>
      </c>
      <c r="B10" s="31" t="s">
        <v>72</v>
      </c>
      <c r="C10" s="34">
        <v>2</v>
      </c>
      <c r="D10" s="34" t="s">
        <v>3</v>
      </c>
      <c r="E10" s="183"/>
      <c r="F10" s="32">
        <f t="shared" si="0"/>
        <v>0</v>
      </c>
    </row>
    <row r="11" spans="1:6" x14ac:dyDescent="0.35">
      <c r="A11" s="37"/>
      <c r="B11" s="31"/>
      <c r="C11" s="34"/>
      <c r="D11" s="34"/>
      <c r="E11" s="184"/>
      <c r="F11" s="32">
        <f t="shared" si="0"/>
        <v>0</v>
      </c>
    </row>
    <row r="12" spans="1:6" x14ac:dyDescent="0.35">
      <c r="A12" s="37"/>
      <c r="B12" s="39" t="s">
        <v>74</v>
      </c>
      <c r="C12" s="54"/>
      <c r="D12" s="54"/>
      <c r="E12" s="185"/>
      <c r="F12" s="56">
        <f>SUM(F3:F11)</f>
        <v>0</v>
      </c>
    </row>
    <row r="13" spans="1:6" x14ac:dyDescent="0.35">
      <c r="A13" s="41"/>
      <c r="B13" s="31"/>
      <c r="C13" s="54"/>
      <c r="D13" s="54"/>
      <c r="E13" s="188"/>
      <c r="F13" s="32"/>
    </row>
    <row r="14" spans="1:6" ht="15" thickBot="1" x14ac:dyDescent="0.4">
      <c r="A14" s="44"/>
      <c r="B14" s="58"/>
      <c r="C14" s="87"/>
      <c r="D14" s="87"/>
      <c r="E14" s="189"/>
      <c r="F14" s="75"/>
    </row>
    <row r="16" spans="1:6" x14ac:dyDescent="0.35">
      <c r="B16" s="1"/>
    </row>
    <row r="17" spans="2:3" x14ac:dyDescent="0.35">
      <c r="C17" s="2"/>
    </row>
    <row r="19" spans="2:3" x14ac:dyDescent="0.35">
      <c r="B19" s="1"/>
    </row>
    <row r="26" spans="2:3" x14ac:dyDescent="0.35">
      <c r="C26" s="2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&amp;C&amp;"-,Bold"&amp;14&amp;UAkinyele, GH Moniya TB-LON 3 Maintenance and Supplies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20"/>
  <sheetViews>
    <sheetView workbookViewId="0">
      <selection activeCell="C16" sqref="C16"/>
    </sheetView>
  </sheetViews>
  <sheetFormatPr defaultRowHeight="14.5" x14ac:dyDescent="0.35"/>
  <cols>
    <col min="1" max="1" width="6.08984375" customWidth="1"/>
    <col min="2" max="2" width="33.54296875" customWidth="1"/>
    <col min="3" max="3" width="24.453125" style="6" customWidth="1"/>
    <col min="7" max="7" width="13.36328125" bestFit="1" customWidth="1"/>
  </cols>
  <sheetData>
    <row r="1" spans="1:7" ht="15" thickBot="1" x14ac:dyDescent="0.4">
      <c r="A1" s="215" t="s">
        <v>101</v>
      </c>
      <c r="B1" s="216"/>
      <c r="C1" s="217"/>
    </row>
    <row r="2" spans="1:7" ht="15" thickBot="1" x14ac:dyDescent="0.4">
      <c r="A2" s="190" t="s">
        <v>7</v>
      </c>
      <c r="B2" s="81" t="s">
        <v>102</v>
      </c>
      <c r="C2" s="83" t="s">
        <v>103</v>
      </c>
    </row>
    <row r="3" spans="1:7" x14ac:dyDescent="0.35">
      <c r="A3" s="191">
        <v>1</v>
      </c>
      <c r="B3" s="192" t="s">
        <v>104</v>
      </c>
      <c r="C3" s="193">
        <f>'TBL Moniya, Akinyele'!F14</f>
        <v>0</v>
      </c>
    </row>
    <row r="4" spans="1:7" ht="15" thickBot="1" x14ac:dyDescent="0.4">
      <c r="A4" s="41">
        <v>2</v>
      </c>
      <c r="B4" s="42" t="s">
        <v>105</v>
      </c>
      <c r="C4" s="70">
        <f>'SDP Egbeda, Egbeda'!F37</f>
        <v>0</v>
      </c>
    </row>
    <row r="5" spans="1:7" x14ac:dyDescent="0.35">
      <c r="A5" s="191">
        <v>3</v>
      </c>
      <c r="B5" s="42" t="s">
        <v>106</v>
      </c>
      <c r="C5" s="70">
        <f>'AMTH Yemetu, Ibadan North'!F8</f>
        <v>0</v>
      </c>
    </row>
    <row r="6" spans="1:7" ht="15" thickBot="1" x14ac:dyDescent="0.4">
      <c r="A6" s="41">
        <v>4</v>
      </c>
      <c r="B6" s="42" t="s">
        <v>107</v>
      </c>
      <c r="C6" s="70">
        <f>'PHC Iwo road, Ibadan NE'!F34</f>
        <v>0</v>
      </c>
    </row>
    <row r="7" spans="1:7" x14ac:dyDescent="0.35">
      <c r="A7" s="191">
        <v>5</v>
      </c>
      <c r="B7" s="42" t="s">
        <v>108</v>
      </c>
      <c r="C7" s="70">
        <f>'Ola Oluyoro,Ibadan NE'!F34</f>
        <v>0</v>
      </c>
    </row>
    <row r="8" spans="1:7" ht="15" thickBot="1" x14ac:dyDescent="0.4">
      <c r="A8" s="41">
        <v>6</v>
      </c>
      <c r="B8" s="42" t="s">
        <v>109</v>
      </c>
      <c r="C8" s="70">
        <f>'Alafara PHC,Ibadan NE'!F40</f>
        <v>0</v>
      </c>
    </row>
    <row r="9" spans="1:7" x14ac:dyDescent="0.35">
      <c r="A9" s="191">
        <v>7</v>
      </c>
      <c r="B9" s="42" t="s">
        <v>110</v>
      </c>
      <c r="C9" s="70">
        <f>' Agbongbon PHC,Ibadan SE'!F15</f>
        <v>0</v>
      </c>
    </row>
    <row r="10" spans="1:7" ht="15" thickBot="1" x14ac:dyDescent="0.4">
      <c r="A10" s="41">
        <v>8</v>
      </c>
      <c r="B10" s="42" t="s">
        <v>111</v>
      </c>
      <c r="C10" s="70">
        <f>'Molete TBL,Ibadan SW'!F25</f>
        <v>0</v>
      </c>
    </row>
    <row r="11" spans="1:7" x14ac:dyDescent="0.35">
      <c r="A11" s="191">
        <v>9</v>
      </c>
      <c r="B11" s="42" t="s">
        <v>112</v>
      </c>
      <c r="C11" s="70">
        <f>'PHC Oke Ago, Igboora,Ibarapa C '!F33</f>
        <v>0</v>
      </c>
    </row>
    <row r="12" spans="1:7" ht="15" thickBot="1" x14ac:dyDescent="0.4">
      <c r="A12" s="41">
        <v>10</v>
      </c>
      <c r="B12" s="42" t="s">
        <v>113</v>
      </c>
      <c r="C12" s="70">
        <f>'PHC Oke Ago, Igboora,Ibarapa C '!F33</f>
        <v>0</v>
      </c>
    </row>
    <row r="13" spans="1:7" x14ac:dyDescent="0.35">
      <c r="A13" s="191">
        <v>11</v>
      </c>
      <c r="B13" s="42" t="s">
        <v>114</v>
      </c>
      <c r="C13" s="70">
        <f>'Tapa TBL,Ibarapa North'!F27</f>
        <v>0</v>
      </c>
    </row>
    <row r="14" spans="1:7" ht="15" thickBot="1" x14ac:dyDescent="0.4">
      <c r="A14" s="41">
        <v>12</v>
      </c>
      <c r="B14" s="42" t="s">
        <v>115</v>
      </c>
      <c r="C14" s="70">
        <f>'BUTH, Ogbomoso'!F12</f>
        <v>0</v>
      </c>
      <c r="G14" s="200"/>
    </row>
    <row r="15" spans="1:7" x14ac:dyDescent="0.35">
      <c r="A15" s="191">
        <v>13</v>
      </c>
      <c r="B15" s="42" t="s">
        <v>116</v>
      </c>
      <c r="C15" s="70">
        <f>'PHC Ejioku, Lagelu'!F28</f>
        <v>0</v>
      </c>
    </row>
    <row r="16" spans="1:7" ht="15" thickBot="1" x14ac:dyDescent="0.4">
      <c r="A16" s="41">
        <v>14</v>
      </c>
      <c r="B16" s="42" t="s">
        <v>117</v>
      </c>
      <c r="C16" s="70"/>
    </row>
    <row r="17" spans="1:7" x14ac:dyDescent="0.35">
      <c r="A17" s="191">
        <v>15</v>
      </c>
      <c r="B17" s="42" t="s">
        <v>118</v>
      </c>
      <c r="C17" s="70">
        <f>'Akinyele, GH Moniya.'!F12</f>
        <v>0</v>
      </c>
      <c r="G17" s="200"/>
    </row>
    <row r="18" spans="1:7" x14ac:dyDescent="0.35">
      <c r="A18" s="41"/>
      <c r="B18" s="42"/>
      <c r="C18" s="70"/>
    </row>
    <row r="19" spans="1:7" x14ac:dyDescent="0.35">
      <c r="A19" s="41"/>
      <c r="B19" s="194" t="s">
        <v>74</v>
      </c>
      <c r="C19" s="195">
        <f>SUM(C3:C18)</f>
        <v>0</v>
      </c>
    </row>
    <row r="20" spans="1:7" ht="15" thickBot="1" x14ac:dyDescent="0.4">
      <c r="A20" s="44"/>
      <c r="B20" s="45"/>
      <c r="C20" s="99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view="pageLayout" zoomScaleNormal="100" workbookViewId="0">
      <selection activeCell="B3" sqref="B3"/>
    </sheetView>
  </sheetViews>
  <sheetFormatPr defaultRowHeight="14.5" x14ac:dyDescent="0.35"/>
  <cols>
    <col min="1" max="1" width="3.54296875" customWidth="1"/>
    <col min="2" max="2" width="42.54296875" customWidth="1"/>
    <col min="3" max="3" width="5.453125" customWidth="1"/>
    <col min="4" max="4" width="6" customWidth="1"/>
    <col min="5" max="5" width="14.08984375" customWidth="1"/>
    <col min="6" max="6" width="15.54296875" customWidth="1"/>
  </cols>
  <sheetData>
    <row r="1" spans="1:7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52" t="s">
        <v>11</v>
      </c>
      <c r="F1" s="53" t="s">
        <v>12</v>
      </c>
      <c r="G1" s="3"/>
    </row>
    <row r="2" spans="1:7" x14ac:dyDescent="0.35">
      <c r="A2" s="47"/>
      <c r="B2" s="48" t="s">
        <v>1</v>
      </c>
      <c r="C2" s="49"/>
      <c r="D2" s="49"/>
      <c r="E2" s="49"/>
      <c r="F2" s="50"/>
      <c r="G2" s="16"/>
    </row>
    <row r="3" spans="1:7" ht="24.5" x14ac:dyDescent="0.35">
      <c r="A3" s="29" t="s">
        <v>30</v>
      </c>
      <c r="B3" s="33" t="s">
        <v>2</v>
      </c>
      <c r="C3" s="34"/>
      <c r="D3" s="34"/>
      <c r="E3" s="34"/>
      <c r="F3" s="32"/>
      <c r="G3" s="16"/>
    </row>
    <row r="4" spans="1:7" x14ac:dyDescent="0.35">
      <c r="A4" s="29"/>
      <c r="B4" s="31" t="s">
        <v>69</v>
      </c>
      <c r="C4" s="34">
        <v>2</v>
      </c>
      <c r="D4" s="34" t="s">
        <v>3</v>
      </c>
      <c r="E4" s="35"/>
      <c r="F4" s="32">
        <f>E4*C4</f>
        <v>0</v>
      </c>
      <c r="G4" s="16"/>
    </row>
    <row r="5" spans="1:7" x14ac:dyDescent="0.35">
      <c r="A5" s="29"/>
      <c r="B5" s="31"/>
      <c r="C5" s="34"/>
      <c r="D5" s="34"/>
      <c r="E5" s="34"/>
      <c r="F5" s="32">
        <f t="shared" ref="F5:F11" si="0">E5*C5</f>
        <v>0</v>
      </c>
      <c r="G5" s="16"/>
    </row>
    <row r="6" spans="1:7" x14ac:dyDescent="0.35">
      <c r="A6" s="29">
        <v>1</v>
      </c>
      <c r="B6" s="31" t="s">
        <v>70</v>
      </c>
      <c r="C6" s="34">
        <v>1</v>
      </c>
      <c r="D6" s="34" t="s">
        <v>3</v>
      </c>
      <c r="E6" s="35"/>
      <c r="F6" s="32">
        <f t="shared" si="0"/>
        <v>0</v>
      </c>
      <c r="G6" s="16"/>
    </row>
    <row r="7" spans="1:7" x14ac:dyDescent="0.35">
      <c r="A7" s="29"/>
      <c r="B7" s="31"/>
      <c r="C7" s="34"/>
      <c r="D7" s="34"/>
      <c r="E7" s="34"/>
      <c r="F7" s="32">
        <f t="shared" si="0"/>
        <v>0</v>
      </c>
      <c r="G7" s="16"/>
    </row>
    <row r="8" spans="1:7" x14ac:dyDescent="0.35">
      <c r="A8" s="29">
        <v>2</v>
      </c>
      <c r="B8" s="31" t="s">
        <v>71</v>
      </c>
      <c r="C8" s="34">
        <v>2</v>
      </c>
      <c r="D8" s="34" t="s">
        <v>3</v>
      </c>
      <c r="E8" s="36"/>
      <c r="F8" s="32">
        <f t="shared" si="0"/>
        <v>0</v>
      </c>
      <c r="G8" s="16"/>
    </row>
    <row r="9" spans="1:7" x14ac:dyDescent="0.35">
      <c r="A9" s="29"/>
      <c r="B9" s="31"/>
      <c r="C9" s="34"/>
      <c r="D9" s="34"/>
      <c r="E9" s="34"/>
      <c r="F9" s="32">
        <f t="shared" si="0"/>
        <v>0</v>
      </c>
      <c r="G9" s="16"/>
    </row>
    <row r="10" spans="1:7" x14ac:dyDescent="0.35">
      <c r="A10" s="29">
        <v>3</v>
      </c>
      <c r="B10" s="31" t="s">
        <v>72</v>
      </c>
      <c r="C10" s="34">
        <v>2</v>
      </c>
      <c r="D10" s="34" t="s">
        <v>3</v>
      </c>
      <c r="E10" s="35"/>
      <c r="F10" s="32">
        <f t="shared" si="0"/>
        <v>0</v>
      </c>
      <c r="G10" s="16"/>
    </row>
    <row r="11" spans="1:7" x14ac:dyDescent="0.35">
      <c r="A11" s="29"/>
      <c r="B11" s="31"/>
      <c r="C11" s="34"/>
      <c r="D11" s="34"/>
      <c r="E11" s="34"/>
      <c r="F11" s="32">
        <f t="shared" si="0"/>
        <v>0</v>
      </c>
      <c r="G11" s="16"/>
    </row>
    <row r="12" spans="1:7" x14ac:dyDescent="0.35">
      <c r="A12" s="29">
        <v>4</v>
      </c>
      <c r="B12" s="31" t="s">
        <v>95</v>
      </c>
      <c r="C12" s="34">
        <v>2</v>
      </c>
      <c r="D12" s="34" t="s">
        <v>3</v>
      </c>
      <c r="E12" s="35"/>
      <c r="F12" s="32">
        <f>E12*C12</f>
        <v>0</v>
      </c>
      <c r="G12" s="16"/>
    </row>
    <row r="13" spans="1:7" x14ac:dyDescent="0.35">
      <c r="A13" s="37"/>
      <c r="B13" s="31"/>
      <c r="C13" s="31"/>
      <c r="D13" s="31"/>
      <c r="E13" s="31"/>
      <c r="F13" s="38"/>
      <c r="G13" s="16"/>
    </row>
    <row r="14" spans="1:7" x14ac:dyDescent="0.35">
      <c r="A14" s="37"/>
      <c r="B14" s="39" t="s">
        <v>74</v>
      </c>
      <c r="C14" s="31"/>
      <c r="D14" s="31"/>
      <c r="E14" s="31"/>
      <c r="F14" s="40">
        <f>SUM(F3:F13)</f>
        <v>0</v>
      </c>
      <c r="G14" s="16"/>
    </row>
    <row r="15" spans="1:7" x14ac:dyDescent="0.35">
      <c r="A15" s="41"/>
      <c r="B15" s="42"/>
      <c r="C15" s="42"/>
      <c r="D15" s="42"/>
      <c r="E15" s="42"/>
      <c r="F15" s="43"/>
    </row>
    <row r="16" spans="1:7" ht="15" thickBot="1" x14ac:dyDescent="0.4">
      <c r="A16" s="44"/>
      <c r="B16" s="45"/>
      <c r="C16" s="45"/>
      <c r="D16" s="45"/>
      <c r="E16" s="45"/>
      <c r="F16" s="46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&amp;C&amp;"-,Bold"&amp;14&amp;UTBL Moniya, Akinyele TB-LON 3 MAINTENANCE AND SUPPLIES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view="pageLayout" topLeftCell="A15" zoomScaleNormal="100" workbookViewId="0">
      <selection activeCell="F37" sqref="F37"/>
    </sheetView>
  </sheetViews>
  <sheetFormatPr defaultRowHeight="14.5" x14ac:dyDescent="0.35"/>
  <cols>
    <col min="1" max="1" width="4.08984375" style="2" customWidth="1"/>
    <col min="2" max="2" width="42.08984375" customWidth="1"/>
    <col min="3" max="3" width="5.453125" customWidth="1"/>
    <col min="4" max="4" width="5.54296875" customWidth="1"/>
    <col min="5" max="5" width="14.90625" style="6" customWidth="1"/>
    <col min="6" max="6" width="16.453125" style="6" customWidth="1"/>
  </cols>
  <sheetData>
    <row r="1" spans="1:6" ht="15" thickBot="1" x14ac:dyDescent="0.4">
      <c r="A1" s="51" t="s">
        <v>7</v>
      </c>
      <c r="B1" s="81" t="s">
        <v>8</v>
      </c>
      <c r="C1" s="81" t="s">
        <v>9</v>
      </c>
      <c r="D1" s="81" t="s">
        <v>10</v>
      </c>
      <c r="E1" s="82" t="s">
        <v>11</v>
      </c>
      <c r="F1" s="83" t="s">
        <v>12</v>
      </c>
    </row>
    <row r="2" spans="1:6" x14ac:dyDescent="0.35">
      <c r="A2" s="76"/>
      <c r="B2" s="77" t="s">
        <v>14</v>
      </c>
      <c r="C2" s="78"/>
      <c r="D2" s="78"/>
      <c r="E2" s="79"/>
      <c r="F2" s="80"/>
    </row>
    <row r="3" spans="1:6" ht="34.5" customHeight="1" x14ac:dyDescent="0.35">
      <c r="A3" s="59" t="s">
        <v>0</v>
      </c>
      <c r="B3" s="55" t="s">
        <v>29</v>
      </c>
      <c r="C3" s="55"/>
      <c r="D3" s="55" t="s">
        <v>6</v>
      </c>
      <c r="E3" s="61"/>
      <c r="F3" s="62"/>
    </row>
    <row r="4" spans="1:6" x14ac:dyDescent="0.35">
      <c r="A4" s="59"/>
      <c r="B4" s="55"/>
      <c r="C4" s="55"/>
      <c r="D4" s="55"/>
      <c r="E4" s="61"/>
      <c r="F4" s="62"/>
    </row>
    <row r="5" spans="1:6" ht="23.4" customHeight="1" x14ac:dyDescent="0.35">
      <c r="A5" s="59" t="s">
        <v>4</v>
      </c>
      <c r="B5" s="55" t="s">
        <v>24</v>
      </c>
      <c r="C5" s="55"/>
      <c r="D5" s="55" t="s">
        <v>15</v>
      </c>
      <c r="E5" s="61"/>
      <c r="F5" s="62"/>
    </row>
    <row r="6" spans="1:6" x14ac:dyDescent="0.35">
      <c r="A6" s="59"/>
      <c r="B6" s="55"/>
      <c r="C6" s="55"/>
      <c r="D6" s="55"/>
      <c r="E6" s="61"/>
      <c r="F6" s="62"/>
    </row>
    <row r="7" spans="1:6" ht="23.15" customHeight="1" x14ac:dyDescent="0.35">
      <c r="A7" s="59" t="s">
        <v>5</v>
      </c>
      <c r="B7" s="55" t="s">
        <v>25</v>
      </c>
      <c r="C7" s="55"/>
      <c r="D7" s="55" t="s">
        <v>15</v>
      </c>
      <c r="E7" s="61"/>
      <c r="F7" s="62"/>
    </row>
    <row r="8" spans="1:6" x14ac:dyDescent="0.35">
      <c r="A8" s="59"/>
      <c r="B8" s="55"/>
      <c r="C8" s="55"/>
      <c r="D8" s="55"/>
      <c r="E8" s="61"/>
      <c r="F8" s="62"/>
    </row>
    <row r="9" spans="1:6" ht="24.65" customHeight="1" x14ac:dyDescent="0.35">
      <c r="A9" s="59" t="s">
        <v>30</v>
      </c>
      <c r="B9" s="55" t="s">
        <v>31</v>
      </c>
      <c r="C9" s="55"/>
      <c r="D9" s="55" t="s">
        <v>15</v>
      </c>
      <c r="E9" s="61"/>
      <c r="F9" s="62"/>
    </row>
    <row r="10" spans="1:6" x14ac:dyDescent="0.35">
      <c r="A10" s="59"/>
      <c r="B10" s="55"/>
      <c r="C10" s="55"/>
      <c r="D10" s="55"/>
      <c r="E10" s="61"/>
      <c r="F10" s="62"/>
    </row>
    <row r="11" spans="1:6" x14ac:dyDescent="0.35">
      <c r="A11" s="59"/>
      <c r="B11" s="60" t="s">
        <v>16</v>
      </c>
      <c r="C11" s="55"/>
      <c r="D11" s="55"/>
      <c r="E11" s="61"/>
      <c r="F11" s="62"/>
    </row>
    <row r="12" spans="1:6" x14ac:dyDescent="0.35">
      <c r="A12" s="59" t="s">
        <v>0</v>
      </c>
      <c r="B12" s="55" t="s">
        <v>26</v>
      </c>
      <c r="C12" s="55">
        <v>2</v>
      </c>
      <c r="D12" s="55" t="s">
        <v>27</v>
      </c>
      <c r="E12" s="61"/>
      <c r="F12" s="62">
        <f>E12*C12</f>
        <v>0</v>
      </c>
    </row>
    <row r="13" spans="1:6" x14ac:dyDescent="0.35">
      <c r="A13" s="59"/>
      <c r="B13" s="55"/>
      <c r="C13" s="55"/>
      <c r="D13" s="55"/>
      <c r="E13" s="61"/>
      <c r="F13" s="62"/>
    </row>
    <row r="14" spans="1:6" ht="48.5" x14ac:dyDescent="0.35">
      <c r="A14" s="59" t="s">
        <v>4</v>
      </c>
      <c r="B14" s="63" t="s">
        <v>83</v>
      </c>
      <c r="C14" s="31"/>
      <c r="D14" s="31"/>
      <c r="E14" s="64"/>
      <c r="F14" s="32"/>
    </row>
    <row r="15" spans="1:6" x14ac:dyDescent="0.35">
      <c r="A15" s="59"/>
      <c r="B15" s="65" t="s">
        <v>96</v>
      </c>
      <c r="C15" s="55"/>
      <c r="D15" s="55"/>
      <c r="E15" s="61"/>
      <c r="F15" s="62"/>
    </row>
    <row r="16" spans="1:6" x14ac:dyDescent="0.35">
      <c r="A16" s="59"/>
      <c r="B16" s="66" t="s">
        <v>91</v>
      </c>
      <c r="C16" s="55">
        <v>2</v>
      </c>
      <c r="D16" s="55" t="s">
        <v>27</v>
      </c>
      <c r="E16" s="61"/>
      <c r="F16" s="62">
        <f>E16*C16</f>
        <v>0</v>
      </c>
    </row>
    <row r="17" spans="1:6" ht="12" customHeight="1" x14ac:dyDescent="0.35">
      <c r="A17" s="59"/>
      <c r="B17" s="55"/>
      <c r="C17" s="55"/>
      <c r="D17" s="55"/>
      <c r="E17" s="61"/>
      <c r="F17" s="62"/>
    </row>
    <row r="18" spans="1:6" x14ac:dyDescent="0.35">
      <c r="A18" s="59" t="s">
        <v>5</v>
      </c>
      <c r="B18" s="55" t="s">
        <v>28</v>
      </c>
      <c r="C18" s="55">
        <v>1</v>
      </c>
      <c r="D18" s="55" t="s">
        <v>27</v>
      </c>
      <c r="E18" s="61"/>
      <c r="F18" s="62">
        <f>E18*C18</f>
        <v>0</v>
      </c>
    </row>
    <row r="19" spans="1:6" x14ac:dyDescent="0.35">
      <c r="A19" s="59"/>
      <c r="B19" s="55"/>
      <c r="C19" s="55"/>
      <c r="D19" s="55"/>
      <c r="E19" s="61"/>
      <c r="F19" s="62"/>
    </row>
    <row r="20" spans="1:6" ht="36.9" customHeight="1" x14ac:dyDescent="0.35">
      <c r="A20" s="59" t="s">
        <v>4</v>
      </c>
      <c r="B20" s="123" t="s">
        <v>73</v>
      </c>
      <c r="C20" s="123"/>
      <c r="D20" s="123"/>
      <c r="E20" s="196" t="s">
        <v>17</v>
      </c>
      <c r="F20" s="124">
        <v>2800000</v>
      </c>
    </row>
    <row r="21" spans="1:6" ht="11.15" customHeight="1" x14ac:dyDescent="0.35">
      <c r="A21" s="59"/>
      <c r="B21" s="55"/>
      <c r="C21" s="55"/>
      <c r="D21" s="55"/>
      <c r="E21" s="61"/>
      <c r="F21" s="62"/>
    </row>
    <row r="22" spans="1:6" x14ac:dyDescent="0.35">
      <c r="A22" s="59"/>
      <c r="B22" s="67" t="s">
        <v>32</v>
      </c>
      <c r="C22" s="55"/>
      <c r="D22" s="55"/>
      <c r="E22" s="61"/>
      <c r="F22" s="62"/>
    </row>
    <row r="23" spans="1:6" ht="15.9" customHeight="1" x14ac:dyDescent="0.35">
      <c r="A23" s="59" t="s">
        <v>5</v>
      </c>
      <c r="B23" s="55" t="s">
        <v>33</v>
      </c>
      <c r="C23" s="55">
        <v>16</v>
      </c>
      <c r="D23" s="55" t="s">
        <v>20</v>
      </c>
      <c r="E23" s="61"/>
      <c r="F23" s="62">
        <f>E23*C23</f>
        <v>0</v>
      </c>
    </row>
    <row r="24" spans="1:6" ht="11.4" customHeight="1" x14ac:dyDescent="0.35">
      <c r="A24" s="59"/>
      <c r="B24" s="55"/>
      <c r="C24" s="55"/>
      <c r="D24" s="55"/>
      <c r="E24" s="61"/>
      <c r="F24" s="62"/>
    </row>
    <row r="25" spans="1:6" x14ac:dyDescent="0.35">
      <c r="A25" s="59" t="s">
        <v>30</v>
      </c>
      <c r="B25" s="30" t="s">
        <v>1</v>
      </c>
      <c r="C25" s="31"/>
      <c r="D25" s="31"/>
      <c r="E25" s="31"/>
      <c r="F25" s="32"/>
    </row>
    <row r="26" spans="1:6" ht="14.4" customHeight="1" x14ac:dyDescent="0.35">
      <c r="A26" s="59"/>
      <c r="B26" s="85" t="s">
        <v>2</v>
      </c>
      <c r="C26" s="34"/>
      <c r="D26" s="34"/>
      <c r="E26" s="34"/>
      <c r="F26" s="32"/>
    </row>
    <row r="27" spans="1:6" x14ac:dyDescent="0.35">
      <c r="A27" s="59"/>
      <c r="B27" s="31" t="s">
        <v>69</v>
      </c>
      <c r="C27" s="34">
        <v>2</v>
      </c>
      <c r="D27" s="34" t="s">
        <v>3</v>
      </c>
      <c r="E27" s="35"/>
      <c r="F27" s="32">
        <f>E27*C27</f>
        <v>0</v>
      </c>
    </row>
    <row r="28" spans="1:6" ht="10.5" customHeight="1" x14ac:dyDescent="0.35">
      <c r="A28" s="59"/>
      <c r="B28" s="31"/>
      <c r="C28" s="34"/>
      <c r="D28" s="34"/>
      <c r="E28" s="34"/>
      <c r="F28" s="32">
        <f t="shared" ref="F28:F34" si="0">E28*C28</f>
        <v>0</v>
      </c>
    </row>
    <row r="29" spans="1:6" x14ac:dyDescent="0.35">
      <c r="A29" s="59"/>
      <c r="B29" s="31" t="s">
        <v>70</v>
      </c>
      <c r="C29" s="34">
        <v>1</v>
      </c>
      <c r="D29" s="34" t="s">
        <v>3</v>
      </c>
      <c r="E29" s="35"/>
      <c r="F29" s="32">
        <f t="shared" si="0"/>
        <v>0</v>
      </c>
    </row>
    <row r="30" spans="1:6" ht="9.65" customHeight="1" x14ac:dyDescent="0.35">
      <c r="A30" s="59"/>
      <c r="B30" s="31"/>
      <c r="C30" s="34"/>
      <c r="D30" s="34"/>
      <c r="E30" s="34"/>
      <c r="F30" s="32">
        <f t="shared" si="0"/>
        <v>0</v>
      </c>
    </row>
    <row r="31" spans="1:6" x14ac:dyDescent="0.35">
      <c r="A31" s="59"/>
      <c r="B31" s="31" t="s">
        <v>71</v>
      </c>
      <c r="C31" s="34">
        <v>3</v>
      </c>
      <c r="D31" s="34" t="s">
        <v>3</v>
      </c>
      <c r="E31" s="36"/>
      <c r="F31" s="32">
        <f t="shared" si="0"/>
        <v>0</v>
      </c>
    </row>
    <row r="32" spans="1:6" ht="9.9" customHeight="1" x14ac:dyDescent="0.35">
      <c r="A32" s="59"/>
      <c r="B32" s="31"/>
      <c r="C32" s="34"/>
      <c r="D32" s="34"/>
      <c r="E32" s="34"/>
      <c r="F32" s="32">
        <f t="shared" si="0"/>
        <v>0</v>
      </c>
    </row>
    <row r="33" spans="1:6" x14ac:dyDescent="0.35">
      <c r="A33" s="59"/>
      <c r="B33" s="31" t="s">
        <v>72</v>
      </c>
      <c r="C33" s="34">
        <v>3</v>
      </c>
      <c r="D33" s="34" t="s">
        <v>3</v>
      </c>
      <c r="E33" s="35"/>
      <c r="F33" s="32">
        <f t="shared" si="0"/>
        <v>0</v>
      </c>
    </row>
    <row r="34" spans="1:6" ht="12" customHeight="1" x14ac:dyDescent="0.35">
      <c r="A34" s="59"/>
      <c r="B34" s="31"/>
      <c r="C34" s="34"/>
      <c r="D34" s="34"/>
      <c r="E34" s="34"/>
      <c r="F34" s="32">
        <f t="shared" si="0"/>
        <v>0</v>
      </c>
    </row>
    <row r="35" spans="1:6" x14ac:dyDescent="0.35">
      <c r="A35" s="29" t="s">
        <v>43</v>
      </c>
      <c r="B35" s="31" t="s">
        <v>68</v>
      </c>
      <c r="C35" s="31"/>
      <c r="D35" s="31"/>
      <c r="E35" s="64"/>
      <c r="F35" s="32">
        <v>150000</v>
      </c>
    </row>
    <row r="36" spans="1:6" ht="12" customHeight="1" x14ac:dyDescent="0.35">
      <c r="A36" s="68"/>
      <c r="B36" s="42"/>
      <c r="C36" s="42"/>
      <c r="D36" s="42"/>
      <c r="E36" s="69"/>
      <c r="F36" s="70"/>
    </row>
    <row r="37" spans="1:6" x14ac:dyDescent="0.35">
      <c r="A37" s="29"/>
      <c r="B37" s="39" t="s">
        <v>74</v>
      </c>
      <c r="C37" s="71"/>
      <c r="D37" s="71"/>
      <c r="E37" s="72"/>
      <c r="F37" s="84"/>
    </row>
    <row r="38" spans="1:6" ht="15" thickBot="1" x14ac:dyDescent="0.4">
      <c r="A38" s="57"/>
      <c r="B38" s="45"/>
      <c r="C38" s="58"/>
      <c r="D38" s="58"/>
      <c r="E38" s="74"/>
      <c r="F38" s="75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&amp;C&amp;"-,Bold"&amp;14&amp;USDP Egbeda, Egbeda TB-LON 3 Maintenance and Supplies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view="pageLayout" zoomScaleNormal="100" workbookViewId="0">
      <selection activeCell="E6" sqref="E6"/>
    </sheetView>
  </sheetViews>
  <sheetFormatPr defaultRowHeight="14.5" x14ac:dyDescent="0.35"/>
  <cols>
    <col min="1" max="1" width="4.54296875" customWidth="1"/>
    <col min="2" max="2" width="41.453125" customWidth="1"/>
    <col min="3" max="3" width="5.453125" customWidth="1"/>
    <col min="4" max="4" width="5.54296875" customWidth="1"/>
    <col min="5" max="5" width="15" customWidth="1"/>
    <col min="6" max="6" width="16.90625" customWidth="1"/>
  </cols>
  <sheetData>
    <row r="1" spans="1:6" ht="15" thickBot="1" x14ac:dyDescent="0.4">
      <c r="A1" s="51" t="s">
        <v>7</v>
      </c>
      <c r="B1" s="81" t="s">
        <v>8</v>
      </c>
      <c r="C1" s="81" t="s">
        <v>9</v>
      </c>
      <c r="D1" s="81" t="s">
        <v>10</v>
      </c>
      <c r="E1" s="82" t="s">
        <v>11</v>
      </c>
      <c r="F1" s="83" t="s">
        <v>12</v>
      </c>
    </row>
    <row r="2" spans="1:6" ht="24.5" x14ac:dyDescent="0.35">
      <c r="A2" s="47" t="s">
        <v>0</v>
      </c>
      <c r="B2" s="89" t="s">
        <v>97</v>
      </c>
      <c r="C2" s="49">
        <v>1</v>
      </c>
      <c r="D2" s="49" t="s">
        <v>3</v>
      </c>
      <c r="E2" s="90"/>
      <c r="F2" s="50"/>
    </row>
    <row r="3" spans="1:6" x14ac:dyDescent="0.35">
      <c r="A3" s="86"/>
      <c r="B3" s="71"/>
      <c r="C3" s="71"/>
      <c r="D3" s="71"/>
      <c r="E3" s="72"/>
      <c r="F3" s="73"/>
    </row>
    <row r="4" spans="1:6" x14ac:dyDescent="0.35">
      <c r="A4" s="29"/>
      <c r="B4" s="30" t="s">
        <v>1</v>
      </c>
      <c r="C4" s="31"/>
      <c r="D4" s="31"/>
      <c r="E4" s="31"/>
      <c r="F4" s="32"/>
    </row>
    <row r="5" spans="1:6" ht="24.5" x14ac:dyDescent="0.35">
      <c r="A5" s="29" t="s">
        <v>4</v>
      </c>
      <c r="B5" s="33" t="s">
        <v>2</v>
      </c>
      <c r="C5" s="34"/>
      <c r="D5" s="34"/>
      <c r="E5" s="34"/>
      <c r="F5" s="32"/>
    </row>
    <row r="6" spans="1:6" x14ac:dyDescent="0.35">
      <c r="A6" s="29">
        <v>1</v>
      </c>
      <c r="B6" s="31" t="s">
        <v>69</v>
      </c>
      <c r="C6" s="34">
        <v>2</v>
      </c>
      <c r="D6" s="34" t="s">
        <v>3</v>
      </c>
      <c r="E6" s="35"/>
      <c r="F6" s="32">
        <f>E6*C6</f>
        <v>0</v>
      </c>
    </row>
    <row r="7" spans="1:6" x14ac:dyDescent="0.35">
      <c r="A7" s="29"/>
      <c r="B7" s="31"/>
      <c r="C7" s="34"/>
      <c r="D7" s="34"/>
      <c r="E7" s="34"/>
      <c r="F7" s="32">
        <f t="shared" ref="F7" si="0">E7*C7</f>
        <v>0</v>
      </c>
    </row>
    <row r="8" spans="1:6" x14ac:dyDescent="0.35">
      <c r="A8" s="37"/>
      <c r="B8" s="39" t="s">
        <v>74</v>
      </c>
      <c r="C8" s="34"/>
      <c r="D8" s="34"/>
      <c r="E8" s="35"/>
      <c r="F8" s="56">
        <f>SUM(F2:F7)</f>
        <v>0</v>
      </c>
    </row>
    <row r="9" spans="1:6" x14ac:dyDescent="0.35">
      <c r="A9" s="29"/>
      <c r="B9" s="31"/>
      <c r="C9" s="34"/>
      <c r="D9" s="34"/>
      <c r="E9" s="34"/>
      <c r="F9" s="32"/>
    </row>
    <row r="10" spans="1:6" x14ac:dyDescent="0.35">
      <c r="A10" s="29"/>
      <c r="B10" s="31"/>
      <c r="C10" s="34"/>
      <c r="D10" s="34"/>
      <c r="E10" s="36"/>
      <c r="F10" s="32"/>
    </row>
    <row r="11" spans="1:6" x14ac:dyDescent="0.35">
      <c r="A11" s="29"/>
      <c r="B11" s="31"/>
      <c r="C11" s="34"/>
      <c r="D11" s="34"/>
      <c r="E11" s="34"/>
      <c r="F11" s="32"/>
    </row>
    <row r="12" spans="1:6" ht="15" thickBot="1" x14ac:dyDescent="0.4">
      <c r="A12" s="57"/>
      <c r="B12" s="58"/>
      <c r="C12" s="87"/>
      <c r="D12" s="87"/>
      <c r="E12" s="88"/>
      <c r="F12" s="75"/>
    </row>
    <row r="13" spans="1:6" x14ac:dyDescent="0.35">
      <c r="A13" s="21"/>
      <c r="B13" s="16"/>
      <c r="C13" s="18"/>
      <c r="D13" s="18"/>
      <c r="E13" s="18"/>
      <c r="F13" s="22"/>
    </row>
    <row r="14" spans="1:6" x14ac:dyDescent="0.35">
      <c r="A14" s="21"/>
      <c r="B14" s="16"/>
      <c r="C14" s="18"/>
      <c r="D14" s="18"/>
      <c r="E14" s="19"/>
      <c r="F14" s="22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&amp;C&amp;"-,Bold"&amp;14&amp;UAMTH Yemetu, Ibadan North TB-LON 3 MAINTENANCE AND SUPPLIES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view="pageLayout" topLeftCell="A16" zoomScaleNormal="100" workbookViewId="0">
      <selection activeCell="F34" sqref="F34"/>
    </sheetView>
  </sheetViews>
  <sheetFormatPr defaultRowHeight="14.5" x14ac:dyDescent="0.35"/>
  <cols>
    <col min="1" max="1" width="5.08984375" style="2" customWidth="1"/>
    <col min="2" max="2" width="41.08984375" customWidth="1"/>
    <col min="3" max="3" width="5.453125" customWidth="1"/>
    <col min="4" max="4" width="5.90625" customWidth="1"/>
    <col min="5" max="5" width="14.90625" customWidth="1"/>
    <col min="6" max="6" width="16.08984375" style="6" customWidth="1"/>
  </cols>
  <sheetData>
    <row r="1" spans="1:7" ht="15" thickBot="1" x14ac:dyDescent="0.4">
      <c r="A1" s="100" t="s">
        <v>7</v>
      </c>
      <c r="B1" s="101" t="s">
        <v>8</v>
      </c>
      <c r="C1" s="101" t="s">
        <v>9</v>
      </c>
      <c r="D1" s="101" t="s">
        <v>10</v>
      </c>
      <c r="E1" s="101" t="s">
        <v>11</v>
      </c>
      <c r="F1" s="102" t="s">
        <v>12</v>
      </c>
      <c r="G1" s="4"/>
    </row>
    <row r="2" spans="1:7" ht="15.65" customHeight="1" x14ac:dyDescent="0.35">
      <c r="A2" s="76"/>
      <c r="B2" s="77" t="s">
        <v>14</v>
      </c>
      <c r="C2" s="78"/>
      <c r="D2" s="78"/>
      <c r="E2" s="78"/>
      <c r="F2" s="80"/>
      <c r="G2" s="16"/>
    </row>
    <row r="3" spans="1:7" ht="29.15" customHeight="1" x14ac:dyDescent="0.35">
      <c r="A3" s="59" t="s">
        <v>0</v>
      </c>
      <c r="B3" s="55" t="s">
        <v>34</v>
      </c>
      <c r="C3" s="55">
        <v>2</v>
      </c>
      <c r="D3" s="55" t="s">
        <v>75</v>
      </c>
      <c r="E3" s="91"/>
      <c r="F3" s="62">
        <f>E3*C3</f>
        <v>0</v>
      </c>
      <c r="G3" s="16"/>
    </row>
    <row r="4" spans="1:7" x14ac:dyDescent="0.35">
      <c r="A4" s="59"/>
      <c r="B4" s="55"/>
      <c r="C4" s="55"/>
      <c r="D4" s="55"/>
      <c r="E4" s="55"/>
      <c r="F4" s="62"/>
      <c r="G4" s="16"/>
    </row>
    <row r="5" spans="1:7" x14ac:dyDescent="0.35">
      <c r="A5" s="59"/>
      <c r="B5" s="55"/>
      <c r="C5" s="55"/>
      <c r="D5" s="55"/>
      <c r="E5" s="55"/>
      <c r="F5" s="62"/>
      <c r="G5" s="16"/>
    </row>
    <row r="6" spans="1:7" x14ac:dyDescent="0.35">
      <c r="A6" s="59"/>
      <c r="B6" s="67" t="s">
        <v>16</v>
      </c>
      <c r="C6" s="55"/>
      <c r="D6" s="55"/>
      <c r="E6" s="55"/>
      <c r="F6" s="62"/>
      <c r="G6" s="16"/>
    </row>
    <row r="7" spans="1:7" x14ac:dyDescent="0.35">
      <c r="A7" s="59"/>
      <c r="B7" s="60" t="s">
        <v>35</v>
      </c>
      <c r="C7" s="55"/>
      <c r="D7" s="55"/>
      <c r="E7" s="55"/>
      <c r="F7" s="62"/>
      <c r="G7" s="16"/>
    </row>
    <row r="8" spans="1:7" ht="48.5" x14ac:dyDescent="0.35">
      <c r="A8" s="92" t="s">
        <v>4</v>
      </c>
      <c r="B8" s="63" t="s">
        <v>83</v>
      </c>
      <c r="C8" s="42"/>
      <c r="D8" s="42"/>
      <c r="E8" s="42"/>
      <c r="F8" s="70"/>
      <c r="G8" s="18"/>
    </row>
    <row r="9" spans="1:7" x14ac:dyDescent="0.35">
      <c r="A9" s="92"/>
      <c r="B9" s="65" t="s">
        <v>90</v>
      </c>
      <c r="C9" s="93"/>
      <c r="D9" s="93"/>
      <c r="E9" s="94"/>
      <c r="F9" s="95"/>
      <c r="G9" s="18"/>
    </row>
    <row r="10" spans="1:7" x14ac:dyDescent="0.35">
      <c r="A10" s="92"/>
      <c r="B10" s="65" t="s">
        <v>91</v>
      </c>
      <c r="C10" s="93">
        <v>2</v>
      </c>
      <c r="D10" s="93" t="s">
        <v>27</v>
      </c>
      <c r="E10" s="94"/>
      <c r="F10" s="95">
        <f>E10*C10</f>
        <v>0</v>
      </c>
      <c r="G10" s="18"/>
    </row>
    <row r="11" spans="1:7" x14ac:dyDescent="0.35">
      <c r="A11" s="59"/>
      <c r="B11" s="55"/>
      <c r="C11" s="55"/>
      <c r="D11" s="55"/>
      <c r="E11" s="55"/>
      <c r="F11" s="62"/>
      <c r="G11" s="16"/>
    </row>
    <row r="12" spans="1:7" x14ac:dyDescent="0.35">
      <c r="A12" s="59"/>
      <c r="B12" s="60" t="s">
        <v>36</v>
      </c>
      <c r="C12" s="55"/>
      <c r="D12" s="55"/>
      <c r="E12" s="55"/>
      <c r="F12" s="62"/>
      <c r="G12" s="16"/>
    </row>
    <row r="13" spans="1:7" ht="28.5" customHeight="1" x14ac:dyDescent="0.35">
      <c r="A13" s="59" t="s">
        <v>5</v>
      </c>
      <c r="B13" s="55" t="s">
        <v>76</v>
      </c>
      <c r="C13" s="55"/>
      <c r="D13" s="55"/>
      <c r="E13" s="96" t="s">
        <v>17</v>
      </c>
      <c r="F13" s="62">
        <v>50000</v>
      </c>
      <c r="G13" s="16"/>
    </row>
    <row r="14" spans="1:7" x14ac:dyDescent="0.35">
      <c r="A14" s="59"/>
      <c r="B14" s="55"/>
      <c r="C14" s="55"/>
      <c r="D14" s="55"/>
      <c r="E14" s="55"/>
      <c r="F14" s="62"/>
      <c r="G14" s="16"/>
    </row>
    <row r="15" spans="1:7" x14ac:dyDescent="0.35">
      <c r="A15" s="59"/>
      <c r="B15" s="60" t="s">
        <v>37</v>
      </c>
      <c r="C15" s="55"/>
      <c r="D15" s="55"/>
      <c r="E15" s="55"/>
      <c r="F15" s="62"/>
      <c r="G15" s="16"/>
    </row>
    <row r="16" spans="1:7" ht="24" x14ac:dyDescent="0.35">
      <c r="A16" s="59" t="s">
        <v>30</v>
      </c>
      <c r="B16" s="55" t="s">
        <v>38</v>
      </c>
      <c r="C16" s="55"/>
      <c r="D16" s="55"/>
      <c r="E16" s="96" t="s">
        <v>17</v>
      </c>
      <c r="F16" s="62">
        <v>70000</v>
      </c>
      <c r="G16" s="16"/>
    </row>
    <row r="17" spans="1:7" x14ac:dyDescent="0.35">
      <c r="A17" s="59"/>
      <c r="B17" s="55"/>
      <c r="C17" s="55"/>
      <c r="D17" s="55"/>
      <c r="E17" s="96"/>
      <c r="F17" s="62"/>
      <c r="G17" s="16"/>
    </row>
    <row r="18" spans="1:7" x14ac:dyDescent="0.35">
      <c r="A18" s="59"/>
      <c r="B18" s="60" t="s">
        <v>39</v>
      </c>
      <c r="C18" s="55"/>
      <c r="D18" s="55"/>
      <c r="E18" s="96"/>
      <c r="F18" s="62"/>
      <c r="G18" s="16"/>
    </row>
    <row r="19" spans="1:7" ht="24" x14ac:dyDescent="0.35">
      <c r="A19" s="59" t="s">
        <v>43</v>
      </c>
      <c r="B19" s="55" t="s">
        <v>40</v>
      </c>
      <c r="C19" s="55"/>
      <c r="D19" s="55"/>
      <c r="E19" s="96" t="s">
        <v>17</v>
      </c>
      <c r="F19" s="62">
        <v>360000</v>
      </c>
      <c r="G19" s="16"/>
    </row>
    <row r="20" spans="1:7" x14ac:dyDescent="0.35">
      <c r="A20" s="59"/>
      <c r="B20" s="31"/>
      <c r="C20" s="31"/>
      <c r="D20" s="31"/>
      <c r="E20" s="31"/>
      <c r="F20" s="32"/>
      <c r="G20" s="16"/>
    </row>
    <row r="21" spans="1:7" x14ac:dyDescent="0.35">
      <c r="A21" s="59" t="s">
        <v>45</v>
      </c>
      <c r="B21" s="30" t="s">
        <v>1</v>
      </c>
      <c r="C21" s="31"/>
      <c r="D21" s="31"/>
      <c r="E21" s="31"/>
      <c r="F21" s="32"/>
      <c r="G21" s="16"/>
    </row>
    <row r="22" spans="1:7" ht="24.5" x14ac:dyDescent="0.35">
      <c r="A22" s="59"/>
      <c r="B22" s="33" t="s">
        <v>2</v>
      </c>
      <c r="C22" s="34"/>
      <c r="D22" s="34"/>
      <c r="E22" s="34"/>
      <c r="F22" s="32"/>
      <c r="G22" s="16"/>
    </row>
    <row r="23" spans="1:7" x14ac:dyDescent="0.35">
      <c r="A23" s="59">
        <v>1</v>
      </c>
      <c r="B23" s="31" t="s">
        <v>69</v>
      </c>
      <c r="C23" s="34">
        <v>2</v>
      </c>
      <c r="D23" s="34" t="s">
        <v>3</v>
      </c>
      <c r="E23" s="35"/>
      <c r="F23" s="32">
        <f>E23*C23</f>
        <v>0</v>
      </c>
      <c r="G23" s="16"/>
    </row>
    <row r="24" spans="1:7" x14ac:dyDescent="0.35">
      <c r="A24" s="59"/>
      <c r="B24" s="31"/>
      <c r="C24" s="34"/>
      <c r="D24" s="34"/>
      <c r="E24" s="34"/>
      <c r="F24" s="32">
        <f t="shared" ref="F24:F29" si="0">E24*C24</f>
        <v>0</v>
      </c>
      <c r="G24" s="16"/>
    </row>
    <row r="25" spans="1:7" x14ac:dyDescent="0.35">
      <c r="A25" s="59">
        <v>2</v>
      </c>
      <c r="B25" s="31" t="s">
        <v>70</v>
      </c>
      <c r="C25" s="34">
        <v>1</v>
      </c>
      <c r="D25" s="34" t="s">
        <v>3</v>
      </c>
      <c r="E25" s="35"/>
      <c r="F25" s="32">
        <f t="shared" si="0"/>
        <v>0</v>
      </c>
      <c r="G25" s="16"/>
    </row>
    <row r="26" spans="1:7" x14ac:dyDescent="0.35">
      <c r="A26" s="59"/>
      <c r="B26" s="31"/>
      <c r="C26" s="34"/>
      <c r="D26" s="34"/>
      <c r="E26" s="34"/>
      <c r="F26" s="32">
        <f t="shared" si="0"/>
        <v>0</v>
      </c>
      <c r="G26" s="16"/>
    </row>
    <row r="27" spans="1:7" x14ac:dyDescent="0.35">
      <c r="A27" s="59">
        <v>3</v>
      </c>
      <c r="B27" s="31" t="s">
        <v>71</v>
      </c>
      <c r="C27" s="34">
        <v>2</v>
      </c>
      <c r="D27" s="34" t="s">
        <v>3</v>
      </c>
      <c r="E27" s="36"/>
      <c r="F27" s="32">
        <f t="shared" si="0"/>
        <v>0</v>
      </c>
      <c r="G27" s="16"/>
    </row>
    <row r="28" spans="1:7" x14ac:dyDescent="0.35">
      <c r="A28" s="59"/>
      <c r="B28" s="31"/>
      <c r="C28" s="34"/>
      <c r="D28" s="34"/>
      <c r="E28" s="34"/>
      <c r="F28" s="32">
        <f t="shared" si="0"/>
        <v>0</v>
      </c>
      <c r="G28" s="16"/>
    </row>
    <row r="29" spans="1:7" x14ac:dyDescent="0.35">
      <c r="A29" s="59">
        <v>4</v>
      </c>
      <c r="B29" s="31" t="s">
        <v>72</v>
      </c>
      <c r="C29" s="34">
        <v>4</v>
      </c>
      <c r="D29" s="34" t="s">
        <v>3</v>
      </c>
      <c r="E29" s="35"/>
      <c r="F29" s="32">
        <f t="shared" si="0"/>
        <v>0</v>
      </c>
      <c r="G29" s="16"/>
    </row>
    <row r="30" spans="1:7" x14ac:dyDescent="0.35">
      <c r="A30" s="59"/>
      <c r="B30" s="31"/>
      <c r="C30" s="34"/>
      <c r="D30" s="34"/>
      <c r="E30" s="34"/>
      <c r="F30" s="32"/>
      <c r="G30" s="16"/>
    </row>
    <row r="31" spans="1:7" x14ac:dyDescent="0.35">
      <c r="A31" s="59"/>
      <c r="B31" s="55"/>
      <c r="C31" s="55"/>
      <c r="D31" s="55"/>
      <c r="E31" s="96"/>
      <c r="F31" s="62"/>
      <c r="G31" s="16"/>
    </row>
    <row r="32" spans="1:7" x14ac:dyDescent="0.35">
      <c r="A32" s="59" t="s">
        <v>51</v>
      </c>
      <c r="B32" s="55" t="s">
        <v>68</v>
      </c>
      <c r="C32" s="55"/>
      <c r="D32" s="55"/>
      <c r="E32" s="55"/>
      <c r="F32" s="62">
        <v>100000</v>
      </c>
      <c r="G32" s="16"/>
    </row>
    <row r="33" spans="1:7" x14ac:dyDescent="0.35">
      <c r="A33" s="59"/>
      <c r="B33" s="55"/>
      <c r="C33" s="55"/>
      <c r="D33" s="55"/>
      <c r="E33" s="55"/>
      <c r="F33" s="62"/>
      <c r="G33" s="16"/>
    </row>
    <row r="34" spans="1:7" x14ac:dyDescent="0.35">
      <c r="A34" s="59"/>
      <c r="B34" s="39" t="s">
        <v>74</v>
      </c>
      <c r="C34" s="31"/>
      <c r="D34" s="31"/>
      <c r="E34" s="31"/>
      <c r="F34" s="56"/>
      <c r="G34" s="16"/>
    </row>
    <row r="35" spans="1:7" x14ac:dyDescent="0.35">
      <c r="A35" s="97"/>
      <c r="B35" s="42"/>
      <c r="C35" s="42"/>
      <c r="D35" s="42"/>
      <c r="E35" s="42"/>
      <c r="F35" s="70"/>
    </row>
    <row r="36" spans="1:7" ht="15" thickBot="1" x14ac:dyDescent="0.4">
      <c r="A36" s="98"/>
      <c r="B36" s="45"/>
      <c r="C36" s="45"/>
      <c r="D36" s="45"/>
      <c r="E36" s="45"/>
      <c r="F36" s="99"/>
    </row>
    <row r="37" spans="1:7" x14ac:dyDescent="0.35">
      <c r="A37" s="10"/>
    </row>
    <row r="38" spans="1:7" x14ac:dyDescent="0.35">
      <c r="A38" s="10"/>
    </row>
    <row r="39" spans="1:7" x14ac:dyDescent="0.35">
      <c r="A39" s="10"/>
    </row>
    <row r="40" spans="1:7" x14ac:dyDescent="0.35">
      <c r="A40" s="10"/>
    </row>
    <row r="41" spans="1:7" x14ac:dyDescent="0.35">
      <c r="A41" s="10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&amp;C&amp;"-,Bold"&amp;14&amp;UPHC Iwo road, Ibadan NE TB-LON 3 MAINTENANCE AND SUPPLIES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9"/>
  <sheetViews>
    <sheetView view="pageLayout" topLeftCell="A18" zoomScaleNormal="100" workbookViewId="0">
      <selection activeCell="D34" sqref="D34"/>
    </sheetView>
  </sheetViews>
  <sheetFormatPr defaultRowHeight="14.5" x14ac:dyDescent="0.35"/>
  <cols>
    <col min="1" max="1" width="3.54296875" style="2" customWidth="1"/>
    <col min="2" max="2" width="44.08984375" customWidth="1"/>
    <col min="3" max="3" width="4.90625" customWidth="1"/>
    <col min="4" max="4" width="5.54296875" customWidth="1"/>
    <col min="5" max="5" width="13" customWidth="1"/>
    <col min="6" max="6" width="17.08984375" style="6" customWidth="1"/>
  </cols>
  <sheetData>
    <row r="1" spans="1:6" ht="15" thickBot="1" x14ac:dyDescent="0.4">
      <c r="A1" s="51" t="s">
        <v>7</v>
      </c>
      <c r="B1" s="52" t="s">
        <v>8</v>
      </c>
      <c r="C1" s="52" t="s">
        <v>9</v>
      </c>
      <c r="D1" s="52" t="s">
        <v>10</v>
      </c>
      <c r="E1" s="52" t="s">
        <v>11</v>
      </c>
      <c r="F1" s="53" t="s">
        <v>12</v>
      </c>
    </row>
    <row r="2" spans="1:6" x14ac:dyDescent="0.35">
      <c r="A2" s="108"/>
      <c r="B2" s="77" t="s">
        <v>14</v>
      </c>
      <c r="C2" s="78"/>
      <c r="D2" s="78"/>
      <c r="E2" s="78"/>
      <c r="F2" s="80"/>
    </row>
    <row r="3" spans="1:6" ht="27" customHeight="1" x14ac:dyDescent="0.35">
      <c r="A3" s="59" t="s">
        <v>0</v>
      </c>
      <c r="B3" s="55" t="s">
        <v>41</v>
      </c>
      <c r="C3" s="55"/>
      <c r="D3" s="55" t="s">
        <v>6</v>
      </c>
      <c r="E3" s="55"/>
      <c r="F3" s="62"/>
    </row>
    <row r="4" spans="1:6" x14ac:dyDescent="0.35">
      <c r="A4" s="59"/>
      <c r="B4" s="55"/>
      <c r="C4" s="55"/>
      <c r="D4" s="55"/>
      <c r="E4" s="55"/>
      <c r="F4" s="62"/>
    </row>
    <row r="5" spans="1:6" x14ac:dyDescent="0.35">
      <c r="A5" s="59" t="s">
        <v>4</v>
      </c>
      <c r="B5" s="60" t="s">
        <v>16</v>
      </c>
      <c r="C5" s="55"/>
      <c r="D5" s="55"/>
      <c r="E5" s="55"/>
      <c r="F5" s="62"/>
    </row>
    <row r="6" spans="1:6" x14ac:dyDescent="0.35">
      <c r="A6" s="59"/>
      <c r="B6" s="67" t="s">
        <v>35</v>
      </c>
      <c r="C6" s="55"/>
      <c r="D6" s="55"/>
      <c r="E6" s="55"/>
      <c r="F6" s="62"/>
    </row>
    <row r="7" spans="1:6" s="25" customFormat="1" ht="48" x14ac:dyDescent="0.35">
      <c r="A7" s="92"/>
      <c r="B7" s="103" t="s">
        <v>83</v>
      </c>
      <c r="C7" s="104"/>
      <c r="D7" s="104"/>
      <c r="E7" s="104"/>
      <c r="F7" s="105"/>
    </row>
    <row r="8" spans="1:6" s="25" customFormat="1" x14ac:dyDescent="0.35">
      <c r="A8" s="92"/>
      <c r="B8" s="65" t="s">
        <v>90</v>
      </c>
      <c r="C8" s="93"/>
      <c r="D8" s="93"/>
      <c r="E8" s="106"/>
      <c r="F8" s="95"/>
    </row>
    <row r="9" spans="1:6" s="25" customFormat="1" x14ac:dyDescent="0.3">
      <c r="A9" s="92"/>
      <c r="B9" s="66" t="s">
        <v>91</v>
      </c>
      <c r="C9" s="93">
        <v>1</v>
      </c>
      <c r="D9" s="93" t="s">
        <v>27</v>
      </c>
      <c r="E9" s="106"/>
      <c r="F9" s="95">
        <f>E9*C9</f>
        <v>0</v>
      </c>
    </row>
    <row r="10" spans="1:6" x14ac:dyDescent="0.35">
      <c r="A10" s="59"/>
      <c r="B10" s="55"/>
      <c r="C10" s="55"/>
      <c r="D10" s="55"/>
      <c r="E10" s="55"/>
      <c r="F10" s="62"/>
    </row>
    <row r="11" spans="1:6" x14ac:dyDescent="0.35">
      <c r="A11" s="59"/>
      <c r="B11" s="60" t="s">
        <v>42</v>
      </c>
      <c r="C11" s="55"/>
      <c r="D11" s="55"/>
      <c r="E11" s="55"/>
      <c r="F11" s="62"/>
    </row>
    <row r="12" spans="1:6" x14ac:dyDescent="0.35">
      <c r="A12" s="59" t="s">
        <v>5</v>
      </c>
      <c r="B12" s="85" t="s">
        <v>19</v>
      </c>
      <c r="C12" s="55">
        <v>17</v>
      </c>
      <c r="D12" s="55" t="s">
        <v>20</v>
      </c>
      <c r="E12" s="91"/>
      <c r="F12" s="62">
        <f>E12*C12</f>
        <v>0</v>
      </c>
    </row>
    <row r="13" spans="1:6" x14ac:dyDescent="0.35">
      <c r="A13" s="59"/>
      <c r="B13" s="85"/>
      <c r="C13" s="55"/>
      <c r="D13" s="55"/>
      <c r="E13" s="55"/>
      <c r="F13" s="62"/>
    </row>
    <row r="14" spans="1:6" ht="16.399999999999999" customHeight="1" x14ac:dyDescent="0.35">
      <c r="A14" s="59" t="s">
        <v>30</v>
      </c>
      <c r="B14" s="85" t="s">
        <v>21</v>
      </c>
      <c r="C14" s="55">
        <v>17</v>
      </c>
      <c r="D14" s="55" t="s">
        <v>20</v>
      </c>
      <c r="E14" s="91"/>
      <c r="F14" s="62">
        <f>E14*C14</f>
        <v>0</v>
      </c>
    </row>
    <row r="15" spans="1:6" x14ac:dyDescent="0.35">
      <c r="A15" s="59"/>
      <c r="B15" s="85"/>
      <c r="C15" s="55"/>
      <c r="D15" s="55"/>
      <c r="E15" s="55"/>
      <c r="F15" s="62"/>
    </row>
    <row r="16" spans="1:6" x14ac:dyDescent="0.35">
      <c r="A16" s="59" t="s">
        <v>43</v>
      </c>
      <c r="B16" s="85" t="s">
        <v>23</v>
      </c>
      <c r="C16" s="55">
        <v>17</v>
      </c>
      <c r="D16" s="55" t="s">
        <v>22</v>
      </c>
      <c r="E16" s="55"/>
      <c r="F16" s="62">
        <f>E16*C16</f>
        <v>0</v>
      </c>
    </row>
    <row r="17" spans="1:6" x14ac:dyDescent="0.35">
      <c r="A17" s="59"/>
      <c r="B17" s="85"/>
      <c r="C17" s="55"/>
      <c r="D17" s="55"/>
      <c r="E17" s="55"/>
      <c r="F17" s="62"/>
    </row>
    <row r="18" spans="1:6" x14ac:dyDescent="0.35">
      <c r="A18" s="59" t="s">
        <v>45</v>
      </c>
      <c r="B18" s="85" t="s">
        <v>44</v>
      </c>
      <c r="C18" s="55">
        <f>+C14</f>
        <v>17</v>
      </c>
      <c r="D18" s="55" t="s">
        <v>20</v>
      </c>
      <c r="E18" s="91"/>
      <c r="F18" s="62">
        <f>E18*C18</f>
        <v>0</v>
      </c>
    </row>
    <row r="19" spans="1:6" x14ac:dyDescent="0.35">
      <c r="A19" s="59"/>
      <c r="B19" s="85"/>
      <c r="C19" s="55"/>
      <c r="D19" s="55"/>
      <c r="E19" s="55"/>
      <c r="F19" s="62"/>
    </row>
    <row r="20" spans="1:6" ht="18" customHeight="1" x14ac:dyDescent="0.35">
      <c r="A20" s="59" t="s">
        <v>51</v>
      </c>
      <c r="B20" s="85" t="s">
        <v>46</v>
      </c>
      <c r="C20" s="55"/>
      <c r="D20" s="55" t="s">
        <v>6</v>
      </c>
      <c r="E20" s="55"/>
      <c r="F20" s="62">
        <v>100000</v>
      </c>
    </row>
    <row r="21" spans="1:6" x14ac:dyDescent="0.35">
      <c r="A21" s="59"/>
      <c r="B21" s="85"/>
      <c r="C21" s="55"/>
      <c r="D21" s="55"/>
      <c r="E21" s="55"/>
      <c r="F21" s="62"/>
    </row>
    <row r="22" spans="1:6" x14ac:dyDescent="0.35">
      <c r="A22" s="29" t="s">
        <v>52</v>
      </c>
      <c r="B22" s="30" t="s">
        <v>1</v>
      </c>
      <c r="C22" s="31"/>
      <c r="D22" s="31"/>
      <c r="E22" s="31"/>
      <c r="F22" s="32"/>
    </row>
    <row r="23" spans="1:6" x14ac:dyDescent="0.35">
      <c r="A23" s="29"/>
      <c r="B23" s="33" t="s">
        <v>2</v>
      </c>
      <c r="C23" s="34"/>
      <c r="D23" s="34"/>
      <c r="E23" s="34"/>
      <c r="F23" s="32"/>
    </row>
    <row r="24" spans="1:6" x14ac:dyDescent="0.35">
      <c r="A24" s="29"/>
      <c r="B24" s="31" t="s">
        <v>69</v>
      </c>
      <c r="C24" s="34">
        <v>2</v>
      </c>
      <c r="D24" s="34" t="s">
        <v>3</v>
      </c>
      <c r="E24" s="35"/>
      <c r="F24" s="32">
        <f>E24*C24</f>
        <v>0</v>
      </c>
    </row>
    <row r="25" spans="1:6" x14ac:dyDescent="0.35">
      <c r="A25" s="29"/>
      <c r="B25" s="31"/>
      <c r="C25" s="34"/>
      <c r="D25" s="34"/>
      <c r="E25" s="34"/>
      <c r="F25" s="32">
        <f t="shared" ref="F25:F30" si="0">E25*C25</f>
        <v>0</v>
      </c>
    </row>
    <row r="26" spans="1:6" x14ac:dyDescent="0.35">
      <c r="A26" s="29"/>
      <c r="B26" s="31" t="s">
        <v>70</v>
      </c>
      <c r="C26" s="34">
        <v>1</v>
      </c>
      <c r="D26" s="34" t="s">
        <v>3</v>
      </c>
      <c r="E26" s="35"/>
      <c r="F26" s="32">
        <f t="shared" si="0"/>
        <v>0</v>
      </c>
    </row>
    <row r="27" spans="1:6" x14ac:dyDescent="0.35">
      <c r="A27" s="29"/>
      <c r="B27" s="31"/>
      <c r="C27" s="34"/>
      <c r="D27" s="34"/>
      <c r="E27" s="34"/>
      <c r="F27" s="32">
        <f t="shared" si="0"/>
        <v>0</v>
      </c>
    </row>
    <row r="28" spans="1:6" x14ac:dyDescent="0.35">
      <c r="A28" s="29"/>
      <c r="B28" s="31" t="s">
        <v>71</v>
      </c>
      <c r="C28" s="34">
        <v>2</v>
      </c>
      <c r="D28" s="34" t="s">
        <v>3</v>
      </c>
      <c r="E28" s="36"/>
      <c r="F28" s="32">
        <f t="shared" si="0"/>
        <v>0</v>
      </c>
    </row>
    <row r="29" spans="1:6" x14ac:dyDescent="0.35">
      <c r="A29" s="29"/>
      <c r="B29" s="31"/>
      <c r="C29" s="34"/>
      <c r="D29" s="34"/>
      <c r="E29" s="34"/>
      <c r="F29" s="32">
        <f t="shared" si="0"/>
        <v>0</v>
      </c>
    </row>
    <row r="30" spans="1:6" x14ac:dyDescent="0.35">
      <c r="A30" s="29"/>
      <c r="B30" s="31" t="s">
        <v>72</v>
      </c>
      <c r="C30" s="34">
        <v>2</v>
      </c>
      <c r="D30" s="34" t="s">
        <v>3</v>
      </c>
      <c r="E30" s="35"/>
      <c r="F30" s="32">
        <f t="shared" si="0"/>
        <v>0</v>
      </c>
    </row>
    <row r="31" spans="1:6" x14ac:dyDescent="0.35">
      <c r="A31" s="29"/>
      <c r="B31" s="31"/>
      <c r="C31" s="31"/>
      <c r="D31" s="31"/>
      <c r="E31" s="31"/>
      <c r="F31" s="32"/>
    </row>
    <row r="32" spans="1:6" x14ac:dyDescent="0.35">
      <c r="A32" s="29" t="s">
        <v>77</v>
      </c>
      <c r="B32" s="55" t="s">
        <v>68</v>
      </c>
      <c r="C32" s="55"/>
      <c r="D32" s="55"/>
      <c r="E32" s="55"/>
      <c r="F32" s="62">
        <v>100000</v>
      </c>
    </row>
    <row r="33" spans="1:6" x14ac:dyDescent="0.35">
      <c r="A33" s="29"/>
      <c r="B33" s="31"/>
      <c r="C33" s="31"/>
      <c r="D33" s="31"/>
      <c r="E33" s="31"/>
      <c r="F33" s="32"/>
    </row>
    <row r="34" spans="1:6" x14ac:dyDescent="0.35">
      <c r="A34" s="68"/>
      <c r="B34" s="39" t="s">
        <v>74</v>
      </c>
      <c r="C34" s="31"/>
      <c r="D34" s="31"/>
      <c r="E34" s="31"/>
      <c r="F34" s="56"/>
    </row>
    <row r="35" spans="1:6" x14ac:dyDescent="0.35">
      <c r="A35" s="68"/>
      <c r="B35" s="31"/>
      <c r="C35" s="31"/>
      <c r="D35" s="31"/>
      <c r="E35" s="31"/>
      <c r="F35" s="32"/>
    </row>
    <row r="36" spans="1:6" x14ac:dyDescent="0.35">
      <c r="A36" s="68"/>
      <c r="B36" s="42"/>
      <c r="C36" s="42"/>
      <c r="D36" s="42"/>
      <c r="E36" s="42"/>
      <c r="F36" s="70"/>
    </row>
    <row r="37" spans="1:6" x14ac:dyDescent="0.35">
      <c r="A37" s="68"/>
      <c r="B37" s="42"/>
      <c r="C37" s="42"/>
      <c r="D37" s="42"/>
      <c r="E37" s="42"/>
      <c r="F37" s="70"/>
    </row>
    <row r="38" spans="1:6" x14ac:dyDescent="0.35">
      <c r="A38" s="68"/>
      <c r="B38" s="42"/>
      <c r="C38" s="42"/>
      <c r="D38" s="42"/>
      <c r="E38" s="42"/>
      <c r="F38" s="70"/>
    </row>
    <row r="39" spans="1:6" ht="15" thickBot="1" x14ac:dyDescent="0.4">
      <c r="A39" s="107"/>
      <c r="B39" s="45"/>
      <c r="C39" s="45"/>
      <c r="D39" s="45"/>
      <c r="E39" s="45"/>
      <c r="F39" s="99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&amp;C&amp;"-,Bold"&amp;14&amp;UOla Oluyoro, Ibadan NE TB-LON 3 MAINTENANCE AND SUPPLIES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1"/>
  <sheetViews>
    <sheetView view="pageLayout" topLeftCell="A36" zoomScaleNormal="100" workbookViewId="0">
      <selection activeCell="F40" sqref="F40"/>
    </sheetView>
  </sheetViews>
  <sheetFormatPr defaultRowHeight="14.5" x14ac:dyDescent="0.35"/>
  <cols>
    <col min="1" max="1" width="4.90625" style="10" customWidth="1"/>
    <col min="2" max="2" width="48.54296875" style="8" customWidth="1"/>
    <col min="3" max="3" width="4.08984375" style="8" customWidth="1"/>
    <col min="4" max="4" width="5" style="8" customWidth="1"/>
    <col min="5" max="5" width="13.54296875" style="8" customWidth="1"/>
    <col min="6" max="6" width="13.54296875" style="9" customWidth="1"/>
  </cols>
  <sheetData>
    <row r="1" spans="1:6" ht="18" customHeight="1" thickBot="1" x14ac:dyDescent="0.4">
      <c r="A1" s="120" t="s">
        <v>7</v>
      </c>
      <c r="B1" s="121" t="s">
        <v>13</v>
      </c>
      <c r="C1" s="121" t="s">
        <v>9</v>
      </c>
      <c r="D1" s="121" t="s">
        <v>10</v>
      </c>
      <c r="E1" s="121" t="s">
        <v>11</v>
      </c>
      <c r="F1" s="122" t="s">
        <v>12</v>
      </c>
    </row>
    <row r="2" spans="1:6" x14ac:dyDescent="0.35">
      <c r="A2" s="76"/>
      <c r="B2" s="77" t="s">
        <v>47</v>
      </c>
      <c r="C2" s="78"/>
      <c r="D2" s="78"/>
      <c r="E2" s="78"/>
      <c r="F2" s="80"/>
    </row>
    <row r="3" spans="1:6" x14ac:dyDescent="0.35">
      <c r="A3" s="59"/>
      <c r="B3" s="60" t="s">
        <v>48</v>
      </c>
      <c r="C3" s="55"/>
      <c r="D3" s="55"/>
      <c r="E3" s="55"/>
      <c r="F3" s="62"/>
    </row>
    <row r="4" spans="1:6" ht="25.65" customHeight="1" x14ac:dyDescent="0.35">
      <c r="A4" s="59" t="s">
        <v>0</v>
      </c>
      <c r="B4" s="123" t="s">
        <v>85</v>
      </c>
      <c r="C4" s="123"/>
      <c r="D4" s="123" t="s">
        <v>17</v>
      </c>
      <c r="E4" s="123"/>
      <c r="F4" s="124"/>
    </row>
    <row r="5" spans="1:6" x14ac:dyDescent="0.35">
      <c r="A5" s="59"/>
      <c r="B5" s="55"/>
      <c r="C5" s="55"/>
      <c r="D5" s="55"/>
      <c r="E5" s="55"/>
      <c r="F5" s="62"/>
    </row>
    <row r="6" spans="1:6" ht="32.15" customHeight="1" x14ac:dyDescent="0.35">
      <c r="A6" s="59" t="s">
        <v>4</v>
      </c>
      <c r="B6" s="55" t="s">
        <v>50</v>
      </c>
      <c r="C6" s="55">
        <v>2</v>
      </c>
      <c r="D6" s="55" t="s">
        <v>27</v>
      </c>
      <c r="E6" s="91"/>
      <c r="F6" s="62">
        <f>E6*C6</f>
        <v>0</v>
      </c>
    </row>
    <row r="7" spans="1:6" ht="26.4" customHeight="1" x14ac:dyDescent="0.35">
      <c r="A7" s="59"/>
      <c r="B7" s="33" t="s">
        <v>98</v>
      </c>
      <c r="C7" s="54"/>
      <c r="D7" s="31"/>
      <c r="E7" s="31"/>
      <c r="F7" s="38"/>
    </row>
    <row r="8" spans="1:6" x14ac:dyDescent="0.35">
      <c r="A8" s="59" t="s">
        <v>5</v>
      </c>
      <c r="B8" s="31" t="s">
        <v>99</v>
      </c>
      <c r="C8" s="54">
        <v>1</v>
      </c>
      <c r="D8" s="31" t="s">
        <v>3</v>
      </c>
      <c r="E8" s="109"/>
      <c r="F8" s="32">
        <f>E8*C8</f>
        <v>0</v>
      </c>
    </row>
    <row r="9" spans="1:6" x14ac:dyDescent="0.35">
      <c r="A9" s="59"/>
      <c r="B9" s="55"/>
      <c r="C9" s="55"/>
      <c r="D9" s="55"/>
      <c r="E9" s="55"/>
      <c r="F9" s="110"/>
    </row>
    <row r="10" spans="1:6" x14ac:dyDescent="0.35">
      <c r="A10" s="59"/>
      <c r="B10" s="60" t="s">
        <v>49</v>
      </c>
      <c r="C10" s="55"/>
      <c r="D10" s="55"/>
      <c r="E10" s="55"/>
      <c r="F10" s="62"/>
    </row>
    <row r="11" spans="1:6" x14ac:dyDescent="0.35">
      <c r="A11" s="59"/>
      <c r="B11" s="55" t="s">
        <v>42</v>
      </c>
      <c r="C11" s="55"/>
      <c r="D11" s="55"/>
      <c r="E11" s="55"/>
      <c r="F11" s="62"/>
    </row>
    <row r="12" spans="1:6" x14ac:dyDescent="0.35">
      <c r="A12" s="59" t="s">
        <v>30</v>
      </c>
      <c r="B12" s="55" t="s">
        <v>19</v>
      </c>
      <c r="C12" s="55">
        <v>12</v>
      </c>
      <c r="D12" s="55" t="s">
        <v>20</v>
      </c>
      <c r="E12" s="91"/>
      <c r="F12" s="62">
        <f>E12*C12</f>
        <v>0</v>
      </c>
    </row>
    <row r="13" spans="1:6" x14ac:dyDescent="0.35">
      <c r="A13" s="59"/>
      <c r="B13" s="55"/>
      <c r="C13" s="55"/>
      <c r="D13" s="55"/>
      <c r="E13" s="55"/>
      <c r="F13" s="62"/>
    </row>
    <row r="14" spans="1:6" ht="18" customHeight="1" x14ac:dyDescent="0.35">
      <c r="A14" s="59" t="s">
        <v>43</v>
      </c>
      <c r="B14" s="55" t="s">
        <v>21</v>
      </c>
      <c r="C14" s="55">
        <v>12</v>
      </c>
      <c r="D14" s="55" t="s">
        <v>20</v>
      </c>
      <c r="E14" s="91"/>
      <c r="F14" s="62">
        <f>E14*C14</f>
        <v>0</v>
      </c>
    </row>
    <row r="15" spans="1:6" x14ac:dyDescent="0.35">
      <c r="A15" s="59"/>
      <c r="B15" s="55"/>
      <c r="C15" s="55"/>
      <c r="D15" s="55"/>
      <c r="E15" s="55"/>
      <c r="F15" s="62"/>
    </row>
    <row r="16" spans="1:6" x14ac:dyDescent="0.35">
      <c r="A16" s="59" t="s">
        <v>45</v>
      </c>
      <c r="B16" s="55" t="s">
        <v>23</v>
      </c>
      <c r="C16" s="55">
        <v>14</v>
      </c>
      <c r="D16" s="55" t="s">
        <v>22</v>
      </c>
      <c r="E16" s="55"/>
      <c r="F16" s="62">
        <f>E16*C16</f>
        <v>0</v>
      </c>
    </row>
    <row r="17" spans="1:6" x14ac:dyDescent="0.35">
      <c r="A17" s="59"/>
      <c r="B17" s="55"/>
      <c r="C17" s="55"/>
      <c r="D17" s="55"/>
      <c r="E17" s="55"/>
      <c r="F17" s="62"/>
    </row>
    <row r="18" spans="1:6" x14ac:dyDescent="0.35">
      <c r="A18" s="59" t="s">
        <v>51</v>
      </c>
      <c r="B18" s="55" t="s">
        <v>44</v>
      </c>
      <c r="C18" s="55">
        <v>12</v>
      </c>
      <c r="D18" s="55" t="s">
        <v>20</v>
      </c>
      <c r="E18" s="91"/>
      <c r="F18" s="62">
        <f>E18*C18</f>
        <v>0</v>
      </c>
    </row>
    <row r="19" spans="1:6" x14ac:dyDescent="0.35">
      <c r="A19" s="59"/>
      <c r="B19" s="55"/>
      <c r="C19" s="55"/>
      <c r="D19" s="55"/>
      <c r="E19" s="55"/>
      <c r="F19" s="62"/>
    </row>
    <row r="20" spans="1:6" ht="15.9" customHeight="1" x14ac:dyDescent="0.35">
      <c r="A20" s="59" t="s">
        <v>52</v>
      </c>
      <c r="B20" s="33" t="s">
        <v>82</v>
      </c>
      <c r="C20" s="54"/>
      <c r="D20" s="31"/>
      <c r="E20" s="31"/>
      <c r="F20" s="62"/>
    </row>
    <row r="21" spans="1:6" ht="14.4" customHeight="1" x14ac:dyDescent="0.35">
      <c r="A21" s="59"/>
      <c r="B21" s="111" t="s">
        <v>78</v>
      </c>
      <c r="C21" s="54"/>
      <c r="D21" s="31"/>
      <c r="E21" s="31"/>
      <c r="F21" s="62"/>
    </row>
    <row r="22" spans="1:6" ht="41.4" customHeight="1" x14ac:dyDescent="0.35">
      <c r="A22" s="59"/>
      <c r="B22" s="112" t="s">
        <v>79</v>
      </c>
      <c r="C22" s="54"/>
      <c r="D22" s="31"/>
      <c r="E22" s="31"/>
      <c r="F22" s="62"/>
    </row>
    <row r="23" spans="1:6" ht="9.65" customHeight="1" x14ac:dyDescent="0.35">
      <c r="A23" s="59"/>
      <c r="B23" s="113" t="s">
        <v>80</v>
      </c>
      <c r="C23" s="31"/>
      <c r="D23" s="31"/>
      <c r="E23" s="31"/>
      <c r="F23" s="62"/>
    </row>
    <row r="24" spans="1:6" ht="15" customHeight="1" x14ac:dyDescent="0.35">
      <c r="A24" s="59"/>
      <c r="B24" s="113" t="s">
        <v>81</v>
      </c>
      <c r="C24" s="54">
        <v>42</v>
      </c>
      <c r="D24" s="31" t="s">
        <v>20</v>
      </c>
      <c r="E24" s="109"/>
      <c r="F24" s="114">
        <f>E24*C24</f>
        <v>0</v>
      </c>
    </row>
    <row r="25" spans="1:6" x14ac:dyDescent="0.35">
      <c r="A25" s="59"/>
      <c r="B25" s="55"/>
      <c r="C25" s="55"/>
      <c r="D25" s="55"/>
      <c r="E25" s="55"/>
      <c r="F25" s="62"/>
    </row>
    <row r="26" spans="1:6" ht="22.65" customHeight="1" x14ac:dyDescent="0.35">
      <c r="A26" s="59" t="s">
        <v>77</v>
      </c>
      <c r="B26" s="55" t="s">
        <v>50</v>
      </c>
      <c r="C26" s="55">
        <v>1</v>
      </c>
      <c r="D26" s="55" t="s">
        <v>27</v>
      </c>
      <c r="E26" s="91"/>
      <c r="F26" s="62">
        <f>E26*C26</f>
        <v>0</v>
      </c>
    </row>
    <row r="27" spans="1:6" x14ac:dyDescent="0.35">
      <c r="A27" s="59"/>
      <c r="B27" s="55"/>
      <c r="C27" s="55"/>
      <c r="D27" s="55"/>
      <c r="E27" s="55"/>
      <c r="F27" s="62"/>
    </row>
    <row r="28" spans="1:6" x14ac:dyDescent="0.35">
      <c r="A28" s="59" t="s">
        <v>53</v>
      </c>
      <c r="B28" s="30" t="s">
        <v>1</v>
      </c>
      <c r="C28" s="31"/>
      <c r="D28" s="31"/>
      <c r="E28" s="31"/>
      <c r="F28" s="32"/>
    </row>
    <row r="29" spans="1:6" ht="18" customHeight="1" x14ac:dyDescent="0.35">
      <c r="A29" s="59"/>
      <c r="B29" s="33" t="s">
        <v>2</v>
      </c>
      <c r="C29" s="34"/>
      <c r="D29" s="34"/>
      <c r="E29" s="34"/>
      <c r="F29" s="32"/>
    </row>
    <row r="30" spans="1:6" x14ac:dyDescent="0.35">
      <c r="A30" s="59">
        <v>1</v>
      </c>
      <c r="B30" s="31" t="s">
        <v>69</v>
      </c>
      <c r="C30" s="34">
        <v>3</v>
      </c>
      <c r="D30" s="34" t="s">
        <v>3</v>
      </c>
      <c r="E30" s="35"/>
      <c r="F30" s="32">
        <f>E30*C30</f>
        <v>0</v>
      </c>
    </row>
    <row r="31" spans="1:6" x14ac:dyDescent="0.35">
      <c r="A31" s="59"/>
      <c r="B31" s="31"/>
      <c r="C31" s="34"/>
      <c r="D31" s="34"/>
      <c r="E31" s="34"/>
      <c r="F31" s="32">
        <f t="shared" ref="F31:F36" si="0">E31*C31</f>
        <v>0</v>
      </c>
    </row>
    <row r="32" spans="1:6" x14ac:dyDescent="0.35">
      <c r="A32" s="59">
        <v>2</v>
      </c>
      <c r="B32" s="31" t="s">
        <v>70</v>
      </c>
      <c r="C32" s="34">
        <v>2</v>
      </c>
      <c r="D32" s="34" t="s">
        <v>3</v>
      </c>
      <c r="E32" s="35"/>
      <c r="F32" s="32">
        <f t="shared" si="0"/>
        <v>0</v>
      </c>
    </row>
    <row r="33" spans="1:6" x14ac:dyDescent="0.35">
      <c r="A33" s="59"/>
      <c r="B33" s="31"/>
      <c r="C33" s="34"/>
      <c r="D33" s="34"/>
      <c r="E33" s="34"/>
      <c r="F33" s="32">
        <f t="shared" si="0"/>
        <v>0</v>
      </c>
    </row>
    <row r="34" spans="1:6" x14ac:dyDescent="0.35">
      <c r="A34" s="59">
        <v>3</v>
      </c>
      <c r="B34" s="31" t="s">
        <v>71</v>
      </c>
      <c r="C34" s="34">
        <v>4</v>
      </c>
      <c r="D34" s="34" t="s">
        <v>3</v>
      </c>
      <c r="E34" s="36"/>
      <c r="F34" s="32">
        <f t="shared" si="0"/>
        <v>0</v>
      </c>
    </row>
    <row r="35" spans="1:6" x14ac:dyDescent="0.35">
      <c r="A35" s="59"/>
      <c r="B35" s="31"/>
      <c r="C35" s="34"/>
      <c r="D35" s="34"/>
      <c r="E35" s="34"/>
      <c r="F35" s="32">
        <f t="shared" si="0"/>
        <v>0</v>
      </c>
    </row>
    <row r="36" spans="1:6" x14ac:dyDescent="0.35">
      <c r="A36" s="59">
        <v>4</v>
      </c>
      <c r="B36" s="31" t="s">
        <v>72</v>
      </c>
      <c r="C36" s="34">
        <v>4</v>
      </c>
      <c r="D36" s="34" t="s">
        <v>3</v>
      </c>
      <c r="E36" s="35"/>
      <c r="F36" s="32">
        <f t="shared" si="0"/>
        <v>0</v>
      </c>
    </row>
    <row r="37" spans="1:6" x14ac:dyDescent="0.35">
      <c r="A37" s="59"/>
      <c r="B37" s="31"/>
      <c r="C37" s="34"/>
      <c r="D37" s="34"/>
      <c r="E37" s="35"/>
      <c r="F37" s="32"/>
    </row>
    <row r="38" spans="1:6" x14ac:dyDescent="0.35">
      <c r="A38" s="59" t="s">
        <v>84</v>
      </c>
      <c r="B38" s="55" t="s">
        <v>68</v>
      </c>
      <c r="C38" s="55"/>
      <c r="D38" s="55"/>
      <c r="E38" s="55"/>
      <c r="F38" s="62">
        <v>200000</v>
      </c>
    </row>
    <row r="39" spans="1:6" x14ac:dyDescent="0.35">
      <c r="A39" s="59"/>
      <c r="B39" s="55"/>
      <c r="C39" s="55"/>
      <c r="D39" s="55"/>
      <c r="E39" s="55"/>
      <c r="F39" s="110"/>
    </row>
    <row r="40" spans="1:6" x14ac:dyDescent="0.35">
      <c r="A40" s="59"/>
      <c r="B40" s="115" t="s">
        <v>74</v>
      </c>
      <c r="C40" s="55"/>
      <c r="D40" s="55"/>
      <c r="E40" s="55"/>
      <c r="F40" s="116"/>
    </row>
    <row r="41" spans="1:6" ht="15" thickBot="1" x14ac:dyDescent="0.4">
      <c r="A41" s="117"/>
      <c r="B41" s="118"/>
      <c r="C41" s="118"/>
      <c r="D41" s="118"/>
      <c r="E41" s="118"/>
      <c r="F41" s="119"/>
    </row>
  </sheetData>
  <pageMargins left="0.7" right="0.7" top="0.75" bottom="0.75" header="0.3" footer="0.3"/>
  <pageSetup orientation="portrait" horizontalDpi="4294967295" verticalDpi="4294967295" r:id="rId1"/>
  <headerFooter>
    <oddHeader>&amp;C&amp;"-,Bold"&amp;14Alafara PHC, Ibadan NE TB-LON 3 MAINTENANCE AND SUPPLIES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6"/>
  <sheetViews>
    <sheetView view="pageLayout" zoomScaleNormal="100" workbookViewId="0">
      <selection activeCell="E17" sqref="E17"/>
    </sheetView>
  </sheetViews>
  <sheetFormatPr defaultRowHeight="14.5" x14ac:dyDescent="0.35"/>
  <cols>
    <col min="1" max="1" width="5.54296875" style="13" customWidth="1"/>
    <col min="2" max="2" width="46.453125" style="8" customWidth="1"/>
    <col min="3" max="3" width="3.54296875" style="8" customWidth="1"/>
    <col min="4" max="4" width="5" style="8" customWidth="1"/>
    <col min="5" max="5" width="12.08984375" style="8" customWidth="1"/>
    <col min="6" max="6" width="14.90625" style="9" customWidth="1"/>
  </cols>
  <sheetData>
    <row r="1" spans="1:6" ht="19.649999999999999" customHeight="1" thickBot="1" x14ac:dyDescent="0.4">
      <c r="A1" s="140" t="s">
        <v>7</v>
      </c>
      <c r="B1" s="121" t="s">
        <v>8</v>
      </c>
      <c r="C1" s="121" t="s">
        <v>9</v>
      </c>
      <c r="D1" s="121" t="s">
        <v>10</v>
      </c>
      <c r="E1" s="121" t="s">
        <v>11</v>
      </c>
      <c r="F1" s="122" t="s">
        <v>12</v>
      </c>
    </row>
    <row r="2" spans="1:6" x14ac:dyDescent="0.35">
      <c r="A2" s="136"/>
      <c r="B2" s="137" t="s">
        <v>55</v>
      </c>
      <c r="C2" s="138"/>
      <c r="D2" s="138"/>
      <c r="E2" s="138"/>
      <c r="F2" s="139"/>
    </row>
    <row r="3" spans="1:6" x14ac:dyDescent="0.35">
      <c r="A3" s="92" t="s">
        <v>0</v>
      </c>
      <c r="B3" s="55" t="s">
        <v>54</v>
      </c>
      <c r="C3" s="55"/>
      <c r="D3" s="55" t="s">
        <v>15</v>
      </c>
      <c r="E3" s="55"/>
      <c r="F3" s="62"/>
    </row>
    <row r="4" spans="1:6" x14ac:dyDescent="0.35">
      <c r="A4" s="92"/>
      <c r="B4" s="55"/>
      <c r="C4" s="55"/>
      <c r="D4" s="55"/>
      <c r="E4" s="55"/>
      <c r="F4" s="62"/>
    </row>
    <row r="5" spans="1:6" x14ac:dyDescent="0.35">
      <c r="A5" s="92" t="s">
        <v>4</v>
      </c>
      <c r="B5" s="30" t="s">
        <v>1</v>
      </c>
      <c r="C5" s="31"/>
      <c r="D5" s="31"/>
      <c r="E5" s="31"/>
      <c r="F5" s="32"/>
    </row>
    <row r="6" spans="1:6" x14ac:dyDescent="0.35">
      <c r="A6" s="92"/>
      <c r="B6" s="33" t="s">
        <v>2</v>
      </c>
      <c r="C6" s="34"/>
      <c r="D6" s="34"/>
      <c r="E6" s="34"/>
      <c r="F6" s="32"/>
    </row>
    <row r="7" spans="1:6" x14ac:dyDescent="0.35">
      <c r="A7" s="92">
        <v>1</v>
      </c>
      <c r="B7" s="31" t="s">
        <v>69</v>
      </c>
      <c r="C7" s="34">
        <v>1</v>
      </c>
      <c r="D7" s="34" t="s">
        <v>3</v>
      </c>
      <c r="E7" s="35"/>
      <c r="F7" s="32">
        <f>E7*C7</f>
        <v>0</v>
      </c>
    </row>
    <row r="8" spans="1:6" x14ac:dyDescent="0.35">
      <c r="A8" s="92"/>
      <c r="B8" s="31"/>
      <c r="C8" s="34"/>
      <c r="D8" s="34"/>
      <c r="E8" s="34"/>
      <c r="F8" s="32">
        <f t="shared" ref="F8:F13" si="0">E8*C8</f>
        <v>0</v>
      </c>
    </row>
    <row r="9" spans="1:6" x14ac:dyDescent="0.35">
      <c r="A9" s="92">
        <v>2</v>
      </c>
      <c r="B9" s="31" t="s">
        <v>70</v>
      </c>
      <c r="C9" s="34">
        <v>1</v>
      </c>
      <c r="D9" s="34" t="s">
        <v>3</v>
      </c>
      <c r="E9" s="35"/>
      <c r="F9" s="32">
        <f t="shared" si="0"/>
        <v>0</v>
      </c>
    </row>
    <row r="10" spans="1:6" x14ac:dyDescent="0.35">
      <c r="A10" s="92"/>
      <c r="B10" s="31"/>
      <c r="C10" s="34"/>
      <c r="D10" s="34"/>
      <c r="E10" s="34"/>
      <c r="F10" s="32">
        <f t="shared" si="0"/>
        <v>0</v>
      </c>
    </row>
    <row r="11" spans="1:6" x14ac:dyDescent="0.35">
      <c r="A11" s="92">
        <v>3</v>
      </c>
      <c r="B11" s="31" t="s">
        <v>71</v>
      </c>
      <c r="C11" s="34">
        <v>2</v>
      </c>
      <c r="D11" s="34" t="s">
        <v>3</v>
      </c>
      <c r="E11" s="36"/>
      <c r="F11" s="32">
        <f t="shared" si="0"/>
        <v>0</v>
      </c>
    </row>
    <row r="12" spans="1:6" x14ac:dyDescent="0.35">
      <c r="A12" s="92"/>
      <c r="B12" s="31"/>
      <c r="C12" s="34"/>
      <c r="D12" s="34"/>
      <c r="E12" s="34"/>
      <c r="F12" s="32">
        <f t="shared" si="0"/>
        <v>0</v>
      </c>
    </row>
    <row r="13" spans="1:6" x14ac:dyDescent="0.35">
      <c r="A13" s="92">
        <v>4</v>
      </c>
      <c r="B13" s="31" t="s">
        <v>72</v>
      </c>
      <c r="C13" s="34">
        <v>3</v>
      </c>
      <c r="D13" s="34" t="s">
        <v>3</v>
      </c>
      <c r="E13" s="35"/>
      <c r="F13" s="32">
        <f t="shared" si="0"/>
        <v>0</v>
      </c>
    </row>
    <row r="14" spans="1:6" x14ac:dyDescent="0.35">
      <c r="A14" s="92"/>
      <c r="B14" s="31"/>
      <c r="C14" s="34"/>
      <c r="D14" s="34"/>
      <c r="E14" s="34"/>
      <c r="F14" s="32"/>
    </row>
    <row r="15" spans="1:6" x14ac:dyDescent="0.35">
      <c r="A15" s="92"/>
      <c r="B15" s="39" t="s">
        <v>74</v>
      </c>
      <c r="C15" s="34"/>
      <c r="D15" s="34"/>
      <c r="E15" s="35"/>
      <c r="F15" s="56">
        <f>SUM(F3:F14)</f>
        <v>0</v>
      </c>
    </row>
    <row r="16" spans="1:6" x14ac:dyDescent="0.35">
      <c r="A16" s="92"/>
      <c r="B16" s="55"/>
      <c r="C16" s="55"/>
      <c r="D16" s="55"/>
      <c r="E16" s="55"/>
      <c r="F16" s="110"/>
    </row>
    <row r="17" spans="1:6" x14ac:dyDescent="0.35">
      <c r="A17" s="130"/>
      <c r="B17" s="131"/>
      <c r="C17" s="131"/>
      <c r="D17" s="131"/>
      <c r="E17" s="131"/>
      <c r="F17" s="132"/>
    </row>
    <row r="18" spans="1:6" ht="15" thickBot="1" x14ac:dyDescent="0.4">
      <c r="A18" s="133"/>
      <c r="B18" s="134"/>
      <c r="C18" s="134"/>
      <c r="D18" s="134"/>
      <c r="E18" s="134"/>
      <c r="F18" s="135"/>
    </row>
    <row r="26" spans="1:6" ht="19.5" customHeight="1" x14ac:dyDescent="0.35"/>
  </sheetData>
  <pageMargins left="0.7" right="0.7" top="0.75" bottom="0.75" header="0.3" footer="0.3"/>
  <pageSetup orientation="portrait" horizontalDpi="4294967295" verticalDpi="4294967295" r:id="rId1"/>
  <headerFooter>
    <oddHeader>&amp;C&amp;"-,Bold"&amp;14&amp;UAgbongbon PHC, Ibadan SE TB-LON 3 MAINTENANCE AND SUPPLIES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1"/>
  <sheetViews>
    <sheetView view="pageLayout" topLeftCell="A5" zoomScaleNormal="100" workbookViewId="0">
      <selection activeCell="C22" sqref="C22"/>
    </sheetView>
  </sheetViews>
  <sheetFormatPr defaultRowHeight="14.5" x14ac:dyDescent="0.35"/>
  <cols>
    <col min="1" max="1" width="3.90625" style="7" customWidth="1"/>
    <col min="2" max="2" width="39.90625" customWidth="1"/>
    <col min="3" max="3" width="4.54296875" customWidth="1"/>
    <col min="4" max="4" width="5.90625" customWidth="1"/>
    <col min="5" max="5" width="12.90625" customWidth="1"/>
    <col min="6" max="6" width="18.453125" customWidth="1"/>
  </cols>
  <sheetData>
    <row r="1" spans="1:7" ht="15" thickBot="1" x14ac:dyDescent="0.4">
      <c r="A1" s="152" t="s">
        <v>7</v>
      </c>
      <c r="B1" s="52" t="s">
        <v>8</v>
      </c>
      <c r="C1" s="52" t="s">
        <v>9</v>
      </c>
      <c r="D1" s="52" t="s">
        <v>10</v>
      </c>
      <c r="E1" s="52" t="s">
        <v>11</v>
      </c>
      <c r="F1" s="129" t="s">
        <v>12</v>
      </c>
      <c r="G1" s="3"/>
    </row>
    <row r="2" spans="1:7" x14ac:dyDescent="0.35">
      <c r="A2" s="150"/>
      <c r="B2" s="48" t="s">
        <v>56</v>
      </c>
      <c r="C2" s="49"/>
      <c r="D2" s="49"/>
      <c r="E2" s="49"/>
      <c r="F2" s="151"/>
      <c r="G2" s="16"/>
    </row>
    <row r="3" spans="1:7" ht="24" x14ac:dyDescent="0.35">
      <c r="A3" s="141" t="s">
        <v>0</v>
      </c>
      <c r="B3" s="123" t="s">
        <v>57</v>
      </c>
      <c r="C3" s="142"/>
      <c r="D3" s="142" t="s">
        <v>17</v>
      </c>
      <c r="E3" s="142"/>
      <c r="F3" s="143"/>
      <c r="G3" s="16"/>
    </row>
    <row r="4" spans="1:7" x14ac:dyDescent="0.35">
      <c r="A4" s="141"/>
      <c r="B4" s="31"/>
      <c r="C4" s="31"/>
      <c r="D4" s="31"/>
      <c r="E4" s="31"/>
      <c r="F4" s="38"/>
      <c r="G4" s="16"/>
    </row>
    <row r="5" spans="1:7" ht="24" x14ac:dyDescent="0.35">
      <c r="A5" s="141" t="s">
        <v>4</v>
      </c>
      <c r="B5" s="55" t="s">
        <v>58</v>
      </c>
      <c r="C5" s="31"/>
      <c r="D5" s="31" t="s">
        <v>17</v>
      </c>
      <c r="E5" s="31"/>
      <c r="F5" s="32">
        <v>450000</v>
      </c>
      <c r="G5" s="16"/>
    </row>
    <row r="6" spans="1:7" s="8" customFormat="1" x14ac:dyDescent="0.35">
      <c r="A6" s="126"/>
      <c r="B6" s="131"/>
      <c r="C6" s="55"/>
      <c r="D6" s="55"/>
      <c r="E6" s="55"/>
      <c r="F6" s="144"/>
      <c r="G6" s="23"/>
    </row>
    <row r="7" spans="1:7" s="8" customFormat="1" x14ac:dyDescent="0.35">
      <c r="A7" s="126"/>
      <c r="B7" s="60" t="s">
        <v>49</v>
      </c>
      <c r="C7" s="55"/>
      <c r="D7" s="55"/>
      <c r="E7" s="55"/>
      <c r="F7" s="144"/>
      <c r="G7" s="23"/>
    </row>
    <row r="8" spans="1:7" s="8" customFormat="1" ht="15" customHeight="1" x14ac:dyDescent="0.35">
      <c r="A8" s="126" t="s">
        <v>5</v>
      </c>
      <c r="B8" s="55" t="s">
        <v>87</v>
      </c>
      <c r="C8" s="55">
        <v>66</v>
      </c>
      <c r="D8" s="55" t="s">
        <v>20</v>
      </c>
      <c r="E8" s="91"/>
      <c r="F8" s="62">
        <f>E8*C8</f>
        <v>0</v>
      </c>
      <c r="G8" s="23"/>
    </row>
    <row r="9" spans="1:7" s="8" customFormat="1" x14ac:dyDescent="0.35">
      <c r="A9" s="126"/>
      <c r="B9" s="55"/>
      <c r="C9" s="55"/>
      <c r="D9" s="55"/>
      <c r="E9" s="55"/>
      <c r="F9" s="62"/>
      <c r="G9" s="23"/>
    </row>
    <row r="10" spans="1:7" s="8" customFormat="1" ht="15" customHeight="1" x14ac:dyDescent="0.35">
      <c r="A10" s="126" t="s">
        <v>30</v>
      </c>
      <c r="B10" s="145" t="s">
        <v>86</v>
      </c>
      <c r="C10" s="55"/>
      <c r="D10" s="55"/>
      <c r="E10" s="55"/>
      <c r="F10" s="62"/>
      <c r="G10" s="23"/>
    </row>
    <row r="11" spans="1:7" s="8" customFormat="1" ht="36" x14ac:dyDescent="0.35">
      <c r="A11" s="126"/>
      <c r="B11" s="146" t="s">
        <v>100</v>
      </c>
      <c r="C11" s="55"/>
      <c r="D11" s="93" t="s">
        <v>17</v>
      </c>
      <c r="E11" s="93"/>
      <c r="F11" s="95">
        <v>550000</v>
      </c>
      <c r="G11" s="24"/>
    </row>
    <row r="12" spans="1:7" s="8" customFormat="1" x14ac:dyDescent="0.35">
      <c r="A12" s="126"/>
      <c r="B12" s="55"/>
      <c r="C12" s="55"/>
      <c r="D12" s="55"/>
      <c r="E12" s="55"/>
      <c r="F12" s="62"/>
      <c r="G12" s="23"/>
    </row>
    <row r="13" spans="1:7" s="8" customFormat="1" x14ac:dyDescent="0.3">
      <c r="A13" s="126" t="s">
        <v>43</v>
      </c>
      <c r="B13" s="30" t="s">
        <v>1</v>
      </c>
      <c r="C13" s="31"/>
      <c r="D13" s="31"/>
      <c r="E13" s="31"/>
      <c r="F13" s="32"/>
      <c r="G13" s="23"/>
    </row>
    <row r="14" spans="1:7" s="8" customFormat="1" ht="24" x14ac:dyDescent="0.3">
      <c r="A14" s="126"/>
      <c r="B14" s="33" t="s">
        <v>2</v>
      </c>
      <c r="C14" s="34"/>
      <c r="D14" s="34"/>
      <c r="E14" s="34"/>
      <c r="F14" s="32"/>
      <c r="G14" s="23"/>
    </row>
    <row r="15" spans="1:7" s="8" customFormat="1" x14ac:dyDescent="0.3">
      <c r="A15" s="126">
        <v>1</v>
      </c>
      <c r="B15" s="31" t="s">
        <v>69</v>
      </c>
      <c r="C15" s="34">
        <v>2</v>
      </c>
      <c r="D15" s="34" t="s">
        <v>3</v>
      </c>
      <c r="E15" s="35"/>
      <c r="F15" s="32">
        <f>E15*C15</f>
        <v>0</v>
      </c>
      <c r="G15" s="23"/>
    </row>
    <row r="16" spans="1:7" s="8" customFormat="1" x14ac:dyDescent="0.3">
      <c r="A16" s="126"/>
      <c r="B16" s="31"/>
      <c r="C16" s="34"/>
      <c r="D16" s="34"/>
      <c r="E16" s="34"/>
      <c r="F16" s="32"/>
      <c r="G16" s="23"/>
    </row>
    <row r="17" spans="1:7" s="8" customFormat="1" x14ac:dyDescent="0.3">
      <c r="A17" s="126">
        <v>2</v>
      </c>
      <c r="B17" s="31" t="s">
        <v>70</v>
      </c>
      <c r="C17" s="34">
        <v>1</v>
      </c>
      <c r="D17" s="34" t="s">
        <v>3</v>
      </c>
      <c r="E17" s="35"/>
      <c r="F17" s="197">
        <f>E17*C17</f>
        <v>0</v>
      </c>
      <c r="G17" s="23"/>
    </row>
    <row r="18" spans="1:7" s="8" customFormat="1" x14ac:dyDescent="0.3">
      <c r="A18" s="126"/>
      <c r="B18" s="31"/>
      <c r="C18" s="34"/>
      <c r="D18" s="34"/>
      <c r="E18" s="35"/>
      <c r="F18" s="32"/>
      <c r="G18" s="23"/>
    </row>
    <row r="19" spans="1:7" s="8" customFormat="1" x14ac:dyDescent="0.3">
      <c r="A19" s="126">
        <v>3</v>
      </c>
      <c r="B19" s="31" t="s">
        <v>71</v>
      </c>
      <c r="C19" s="34">
        <v>2</v>
      </c>
      <c r="D19" s="34" t="s">
        <v>3</v>
      </c>
      <c r="E19" s="36"/>
      <c r="F19" s="32">
        <f>E19*C19</f>
        <v>0</v>
      </c>
      <c r="G19" s="23"/>
    </row>
    <row r="20" spans="1:7" s="8" customFormat="1" x14ac:dyDescent="0.3">
      <c r="A20" s="126"/>
      <c r="B20" s="31"/>
      <c r="C20" s="34"/>
      <c r="D20" s="34"/>
      <c r="E20" s="35"/>
      <c r="F20" s="32"/>
      <c r="G20" s="23"/>
    </row>
    <row r="21" spans="1:7" s="8" customFormat="1" x14ac:dyDescent="0.3">
      <c r="A21" s="126">
        <v>4</v>
      </c>
      <c r="B21" s="31" t="s">
        <v>72</v>
      </c>
      <c r="C21" s="34">
        <v>4</v>
      </c>
      <c r="D21" s="34" t="s">
        <v>3</v>
      </c>
      <c r="E21" s="35"/>
      <c r="F21" s="32">
        <f>E21*C21</f>
        <v>0</v>
      </c>
      <c r="G21" s="23"/>
    </row>
    <row r="22" spans="1:7" s="8" customFormat="1" x14ac:dyDescent="0.35">
      <c r="A22" s="126"/>
      <c r="G22" s="23"/>
    </row>
    <row r="23" spans="1:7" s="8" customFormat="1" x14ac:dyDescent="0.3">
      <c r="A23" s="126" t="s">
        <v>45</v>
      </c>
      <c r="B23" s="31" t="s">
        <v>68</v>
      </c>
      <c r="C23" s="34"/>
      <c r="D23" s="34"/>
      <c r="E23" s="35"/>
      <c r="F23" s="32">
        <v>150000</v>
      </c>
      <c r="G23" s="23"/>
    </row>
    <row r="24" spans="1:7" s="8" customFormat="1" x14ac:dyDescent="0.3">
      <c r="A24" s="126"/>
      <c r="B24" s="31"/>
      <c r="C24" s="31"/>
      <c r="D24" s="31"/>
      <c r="E24" s="31"/>
      <c r="F24" s="38"/>
      <c r="G24" s="23"/>
    </row>
    <row r="25" spans="1:7" s="8" customFormat="1" x14ac:dyDescent="0.35">
      <c r="A25" s="126"/>
      <c r="B25" s="115" t="s">
        <v>74</v>
      </c>
      <c r="C25" s="55"/>
      <c r="D25" s="55"/>
      <c r="E25" s="55"/>
      <c r="F25" s="116"/>
      <c r="G25" s="23"/>
    </row>
    <row r="26" spans="1:7" s="8" customFormat="1" x14ac:dyDescent="0.35">
      <c r="A26" s="147"/>
      <c r="B26" s="131"/>
      <c r="C26" s="131"/>
      <c r="D26" s="131"/>
      <c r="E26" s="131"/>
      <c r="F26" s="148"/>
    </row>
    <row r="27" spans="1:7" s="8" customFormat="1" ht="15" thickBot="1" x14ac:dyDescent="0.4">
      <c r="A27" s="127"/>
      <c r="B27" s="134"/>
      <c r="C27" s="134"/>
      <c r="D27" s="134"/>
      <c r="E27" s="134"/>
      <c r="F27" s="149"/>
    </row>
    <row r="28" spans="1:7" s="8" customFormat="1" x14ac:dyDescent="0.35"/>
    <row r="29" spans="1:7" s="8" customFormat="1" x14ac:dyDescent="0.35">
      <c r="A29" s="23"/>
      <c r="B29" s="23"/>
      <c r="C29" s="23"/>
      <c r="D29" s="23"/>
      <c r="E29" s="23"/>
      <c r="F29" s="23"/>
      <c r="G29" s="23"/>
    </row>
    <row r="30" spans="1:7" s="8" customFormat="1" x14ac:dyDescent="0.35"/>
    <row r="31" spans="1:7" s="8" customFormat="1" x14ac:dyDescent="0.35"/>
  </sheetData>
  <pageMargins left="0.7" right="0.7" top="0.75" bottom="0.75" header="0.3" footer="0.3"/>
  <pageSetup orientation="portrait" horizontalDpi="4294967295" verticalDpi="4294967295" r:id="rId1"/>
  <headerFooter>
    <oddHeader>&amp;C&amp;"-,Bold"&amp;14&amp;UMolete TBL, Ibadan SW TB-LON 3 MAINTENANCE AND SUPPLIES</oddHeader>
  </headerFooter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Cover page</vt:lpstr>
      <vt:lpstr>TBL Moniya, Akinyele</vt:lpstr>
      <vt:lpstr>SDP Egbeda, Egbeda</vt:lpstr>
      <vt:lpstr>AMTH Yemetu, Ibadan North</vt:lpstr>
      <vt:lpstr>PHC Iwo road, Ibadan NE</vt:lpstr>
      <vt:lpstr>Ola Oluyoro,Ibadan NE</vt:lpstr>
      <vt:lpstr>Alafara PHC,Ibadan NE</vt:lpstr>
      <vt:lpstr> Agbongbon PHC,Ibadan SE</vt:lpstr>
      <vt:lpstr>Molete TBL,Ibadan SW</vt:lpstr>
      <vt:lpstr>PHC Oke Ago, Igboora,Ibarapa C </vt:lpstr>
      <vt:lpstr>Anko TBL,Ibarapa East</vt:lpstr>
      <vt:lpstr>Tapa TBL,Ibarapa North</vt:lpstr>
      <vt:lpstr>BUTH, Ogbomoso</vt:lpstr>
      <vt:lpstr>PHC Ejioku, Lagelu</vt:lpstr>
      <vt:lpstr>S.H Saki, Saki West</vt:lpstr>
      <vt:lpstr>Akinyele, GH Moniya.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Ikeobi Mbonu</dc:creator>
  <cp:lastModifiedBy>Dakum Luret Nita</cp:lastModifiedBy>
  <dcterms:created xsi:type="dcterms:W3CDTF">2024-07-09T11:28:31Z</dcterms:created>
  <dcterms:modified xsi:type="dcterms:W3CDTF">2024-10-30T08:13:51Z</dcterms:modified>
</cp:coreProperties>
</file>