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HOMAS\OneDrive\Documents\TBRL MAINTENANCE WORKS OCT 2024\"/>
    </mc:Choice>
  </mc:AlternateContent>
  <bookViews>
    <workbookView xWindow="0" yWindow="0" windowWidth="20490" windowHeight="7755"/>
  </bookViews>
  <sheets>
    <sheet name="COVER" sheetId="3" r:id="rId1"/>
    <sheet name="UNPRICED BILL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4" l="1"/>
  <c r="F164" i="4" l="1"/>
  <c r="F163" i="4"/>
  <c r="F159" i="4"/>
  <c r="F158" i="4"/>
  <c r="F157" i="4"/>
  <c r="F152" i="4"/>
  <c r="F151" i="4"/>
  <c r="F150" i="4"/>
  <c r="F146" i="4"/>
  <c r="F145" i="4"/>
  <c r="F144" i="4"/>
  <c r="F143" i="4"/>
  <c r="F133" i="4"/>
  <c r="F132" i="4"/>
  <c r="F127" i="4"/>
  <c r="F126" i="4"/>
  <c r="F121" i="4"/>
  <c r="F120" i="4"/>
  <c r="F119" i="4"/>
  <c r="F118" i="4"/>
  <c r="F113" i="4"/>
  <c r="F108" i="4"/>
  <c r="F106" i="4"/>
  <c r="F103" i="4"/>
  <c r="F98" i="4"/>
  <c r="F97" i="4"/>
  <c r="F92" i="4"/>
  <c r="F90" i="4"/>
  <c r="F89" i="4"/>
  <c r="F83" i="4"/>
  <c r="F81" i="4"/>
  <c r="F80" i="4"/>
  <c r="F74" i="4"/>
  <c r="F73" i="4"/>
  <c r="F68" i="4"/>
  <c r="F67" i="4"/>
  <c r="F65" i="4"/>
  <c r="F64" i="4"/>
  <c r="F63" i="4"/>
  <c r="F58" i="4"/>
  <c r="F57" i="4"/>
  <c r="F56" i="4"/>
  <c r="F52" i="4"/>
  <c r="F51" i="4"/>
  <c r="F40" i="4"/>
  <c r="F38" i="4"/>
  <c r="F36" i="4"/>
  <c r="F30" i="4"/>
  <c r="F26" i="4"/>
  <c r="F24" i="4"/>
  <c r="F13" i="4"/>
  <c r="F12" i="4"/>
  <c r="F11" i="4"/>
  <c r="F10" i="4"/>
  <c r="F9" i="4"/>
  <c r="F8" i="4"/>
  <c r="F7" i="4"/>
  <c r="F6" i="4"/>
  <c r="F5" i="4"/>
  <c r="F3" i="4"/>
  <c r="F2" i="4"/>
</calcChain>
</file>

<file path=xl/sharedStrings.xml><?xml version="1.0" encoding="utf-8"?>
<sst xmlns="http://schemas.openxmlformats.org/spreadsheetml/2006/main" count="315" uniqueCount="158">
  <si>
    <t>S/N</t>
  </si>
  <si>
    <t>QTY</t>
  </si>
  <si>
    <t>UNIT</t>
  </si>
  <si>
    <t>TOTAL</t>
  </si>
  <si>
    <t>Nr</t>
  </si>
  <si>
    <t>INSTITUTE OF HUMAN VIROLOGY NIGERIA</t>
  </si>
  <si>
    <t>DATE</t>
  </si>
  <si>
    <t xml:space="preserve">INSTALLATION AND MAINTENANCE ACTIVITY TO </t>
  </si>
  <si>
    <t xml:space="preserve">AT </t>
  </si>
  <si>
    <t>A</t>
  </si>
  <si>
    <t>Item</t>
  </si>
  <si>
    <t>B</t>
  </si>
  <si>
    <t>C</t>
  </si>
  <si>
    <t xml:space="preserve">RESOLVE ELECTRICAL, MECHANICAL AND STRUCTURAL CHALLENGES  IN </t>
  </si>
  <si>
    <t xml:space="preserve">THE TUBERCULOSIS REFERENCE LABORATORY </t>
  </si>
  <si>
    <t>DESCRIPTION OF ITEM</t>
  </si>
  <si>
    <t>UNIT PRICE</t>
  </si>
  <si>
    <t>AMOUNT</t>
  </si>
  <si>
    <t>AIR CONDITIONING &amp; VENTILATION</t>
  </si>
  <si>
    <t>Supply install and commission the following Air conditioning equipments (Air Flow, LG or any appoved equal).</t>
  </si>
  <si>
    <t>i</t>
  </si>
  <si>
    <t>ii</t>
  </si>
  <si>
    <t>Allow for A/C refrigerant pipe and condensate pipe.</t>
  </si>
  <si>
    <t>iii</t>
  </si>
  <si>
    <t>Allow for a pair of A/C steel hanger for outdoor unit.</t>
  </si>
  <si>
    <t>Pairs</t>
  </si>
  <si>
    <t>iv</t>
  </si>
  <si>
    <t>item</t>
  </si>
  <si>
    <t>ELECTRICAL POWER</t>
  </si>
  <si>
    <t xml:space="preserve">Purchase and installation of 150KVA AVR </t>
  </si>
  <si>
    <t>Purchase and installation of 400amps RCB Breaker</t>
  </si>
  <si>
    <t>Purchase and installation of 16mm² - 35mm² Supply and distribution cable</t>
  </si>
  <si>
    <t>Mtrs</t>
  </si>
  <si>
    <t>Cable terminations</t>
  </si>
  <si>
    <t>v</t>
  </si>
  <si>
    <t>D</t>
  </si>
  <si>
    <t>E</t>
  </si>
  <si>
    <t>F</t>
  </si>
  <si>
    <t>I</t>
  </si>
  <si>
    <t>LOT 4</t>
  </si>
  <si>
    <t>SURVEILANCE</t>
  </si>
  <si>
    <t xml:space="preserve"> IP AI PoE Active Devices</t>
  </si>
  <si>
    <t>Dahua Technology A21Bj02 4mp 2.0plus Dome Ds-Digital Dome Camera
Night Vision Camera (IR) PoE
Spec:- dual-stream, IP66, DC12V &amp; PoE, WDR,
DWDR, 3D DNR, BLC, Intrusion-Line
Crossing Detection, IR range: up to 30m</t>
  </si>
  <si>
    <t>4TB Surveillance HDD Video Storage Hard Disk Drive     WD Purple 3.5-inch, SATA 6 Gb/s, Intellipower,  -5m-HDMI, 2.4GHz M180 Wireless Mouse</t>
  </si>
  <si>
    <t>Cabling Accessories, Appliancies</t>
  </si>
  <si>
    <t>Network Cabling and materials
4 Spools of Cat7e UTP  Outdoor Cables,
Cabling Accessories:
Adaptable Boxes, Connector clips, Fasteners, Spiral PVC, Tie locks, Sticktapes</t>
  </si>
  <si>
    <t>Patch Panel, PDU,Cable Manager,Patch cable</t>
  </si>
  <si>
    <t>vi</t>
  </si>
  <si>
    <t>6U RACK and with Accessories.</t>
  </si>
  <si>
    <t>vii</t>
  </si>
  <si>
    <t>32inh TV Monitor and 4K HDMI Cables</t>
  </si>
  <si>
    <t>viii</t>
  </si>
  <si>
    <t>ix</t>
  </si>
  <si>
    <t xml:space="preserve">NORTH EAST ZONAL TUBERCULOSIS REFERENCE LABORATORY </t>
  </si>
  <si>
    <t xml:space="preserve">MODIBBO ADAMA UNIVERSITY TEACHING HOSPITAL </t>
  </si>
  <si>
    <t>YOLA, ADAMAWA STATE</t>
  </si>
  <si>
    <t xml:space="preserve">Maintenance and upgrade of existing 12 way DC Combiner Box                                                     </t>
  </si>
  <si>
    <t>Purchase and install 120A charge controller</t>
  </si>
  <si>
    <t>Purchase and install 10KWH Lithium ion batteries</t>
  </si>
  <si>
    <t xml:space="preserve">Not less than 10KVA DC to AC, Online, Pure sinewave Inverter </t>
  </si>
  <si>
    <t>Purchase and install DC PV Disconnect 120 amps (Solar Array Guard)</t>
  </si>
  <si>
    <t>Purchase and install 3 phase Changeover switch 200Amps</t>
  </si>
  <si>
    <t>DC cabling 16mm –35mm² Single/Dual Core Flex, PVC, PCP Cable</t>
  </si>
  <si>
    <t xml:space="preserve">Alternate supply/load cable 10mm² 16 mm² three Core RHZ1 non amored Cable. </t>
  </si>
  <si>
    <t>x</t>
  </si>
  <si>
    <t>Purchase and install appropraite Distribution box/Bus</t>
  </si>
  <si>
    <t>xi</t>
  </si>
  <si>
    <t xml:space="preserve">Maintenance and reinforcement of Full Grounding station                                          </t>
  </si>
  <si>
    <t>xii</t>
  </si>
  <si>
    <t>Termination ascessories</t>
  </si>
  <si>
    <t>xiii</t>
  </si>
  <si>
    <t>Wall preparation and installation Support surface</t>
  </si>
  <si>
    <t>Circuiting and redress</t>
  </si>
  <si>
    <t xml:space="preserve">ANCILLARY </t>
  </si>
  <si>
    <t>No eyewash stations</t>
  </si>
  <si>
    <t>Allow for the supply and installation of intercom sets at the laboratory</t>
  </si>
  <si>
    <t>Allow for the replacement of faulty incinerator with model MED 240 incinerator; 800-1200ºC, smoke &amp; odour free, 75Kg/hr capacity.</t>
  </si>
  <si>
    <t>Supply, install and commission 8 Nos cctv cameras &amp; assessories at the facility</t>
  </si>
  <si>
    <t xml:space="preserve"> AI NVR PoE
-16Channel K-Series AI Controller (Network Video recorder)
Spec:- 1Gbps Bit Rate Input Max (up to 16-ch HD IP video), SATA Interfaces, HD Remote Viewing.</t>
  </si>
  <si>
    <t>II</t>
  </si>
  <si>
    <t>III</t>
  </si>
  <si>
    <t>Installation and terminal accessories</t>
  </si>
  <si>
    <t xml:space="preserve">Allow for the repair of leakage on damaged roof. </t>
  </si>
  <si>
    <t>Installation and integration</t>
  </si>
  <si>
    <t>BACK UP POWER: Refurbishment of Faulty inverter system</t>
  </si>
  <si>
    <t>Circuit reconfiguration of existing solar array</t>
  </si>
  <si>
    <t>Nrs</t>
  </si>
  <si>
    <t>xix</t>
  </si>
  <si>
    <t>1.5Hp, 12,000btu/Hr split Dual inverter Air conditioning unit.</t>
  </si>
  <si>
    <t xml:space="preserve">Allow for maintaining and servicing of all existing Acs </t>
  </si>
  <si>
    <t>Allow for the supply and installation of  GX12 Xpelair extractor fan. (12")</t>
  </si>
  <si>
    <t>Servicing and general maintenance of all faulty smoke detectors (16 nos)</t>
  </si>
  <si>
    <t>ROOF (EXTERNAL AND INTERNAL)</t>
  </si>
  <si>
    <t>GENERAL WORKS (EXTERNAL AND INTERNAL)</t>
  </si>
  <si>
    <t xml:space="preserve">EXTERNAL </t>
  </si>
  <si>
    <t>Complete renovation of external parts of the DoT Centre Building viz:</t>
  </si>
  <si>
    <t>Contruct waiting area outside the DOT Clinic to include poles, roof works and raised concrete floor</t>
  </si>
  <si>
    <t>Allow for maintenace and application of  2 coats of satin paint for walls (10m X 7.0m)</t>
  </si>
  <si>
    <r>
      <t>m</t>
    </r>
    <r>
      <rPr>
        <sz val="9"/>
        <color theme="1"/>
        <rFont val="Calibri"/>
        <family val="2"/>
      </rPr>
      <t>²</t>
    </r>
  </si>
  <si>
    <t>Allow for maintenace of facia boards and replacement of failed roofing sheets</t>
  </si>
  <si>
    <t>m</t>
  </si>
  <si>
    <t>Complete renovation of Staining Area and Store building viz:</t>
  </si>
  <si>
    <t>Allow for maintenace and aplication of  2 coats of satin paint for walls (11m X 7.5m)</t>
  </si>
  <si>
    <t xml:space="preserve">Allow for maintenace of facia boards </t>
  </si>
  <si>
    <t>Allow for replacement of failed roofing sheets</t>
  </si>
  <si>
    <t>INTERNAL</t>
  </si>
  <si>
    <t>Admin</t>
  </si>
  <si>
    <t>Complete renovation of internal admin to include screeding, PoP repair, Painting, Tiles, Light Fitting, Bulbs, repair of windows,  windows blind etc viz:</t>
  </si>
  <si>
    <t>Allow for maintenace and aplication of  2 coats of satin paint for walls</t>
  </si>
  <si>
    <t>m2</t>
  </si>
  <si>
    <t>Allow for maintenace of POP ceiling and aplication of  2 coats of emulsion paint.</t>
  </si>
  <si>
    <t>Maintenance of broken and bad windows (2 nos)</t>
  </si>
  <si>
    <t>Supply and install window blinds</t>
  </si>
  <si>
    <t>Remove anf fix tiles on floor with glazed vitrified tiles</t>
  </si>
  <si>
    <t>Allow for electrical works to include cabking, truncking and fittings</t>
  </si>
  <si>
    <t>Admin Convienience</t>
  </si>
  <si>
    <t xml:space="preserve">Allow for replacement of WC </t>
  </si>
  <si>
    <t>nr</t>
  </si>
  <si>
    <t>Wash Hand Basin; complete with automatic sensor tap.</t>
  </si>
  <si>
    <t>Allow for electrical works to include cabling and fittings</t>
  </si>
  <si>
    <t>LUNCH RROM</t>
  </si>
  <si>
    <t xml:space="preserve">Provide for repair replacement of PoP, wall painting, window blinds, door and light fiitings viz: </t>
  </si>
  <si>
    <t>Allow for maintenace and aplication of  2 coats of satin paint for walls (6m X 4m)</t>
  </si>
  <si>
    <t>Maintenance of broken and bad doors</t>
  </si>
  <si>
    <t>DATA AND ADMIN OFFICE</t>
  </si>
  <si>
    <t>Allow for the replacement and repair of PoP, wall painting, window blind, light fittings,  bulbs and office chair</t>
  </si>
  <si>
    <t>Maintenance of broken or bad office chair</t>
  </si>
  <si>
    <t>ADMIN OFFICE AND CULTURE RECEPTION</t>
  </si>
  <si>
    <t>Allow for the replacement of light fittings</t>
  </si>
  <si>
    <t>Allow for the office chair and Table</t>
  </si>
  <si>
    <t>Pair</t>
  </si>
  <si>
    <t>WASH ROOM</t>
  </si>
  <si>
    <t xml:space="preserve">Allow for the repair and painting of PoP </t>
  </si>
  <si>
    <t>Allow for the replacement of  lights fittings and bulbs</t>
  </si>
  <si>
    <t>SAMPLE RECEPTION</t>
  </si>
  <si>
    <t xml:space="preserve">Allow for the  Epoxy Floor on sample reception room area 20sqm </t>
  </si>
  <si>
    <t>Allow for the Plumbing works</t>
  </si>
  <si>
    <t xml:space="preserve">Allow for the purchase and replacement of light fittings </t>
  </si>
  <si>
    <t>MICROSCOPY AND GENEXPERT</t>
  </si>
  <si>
    <t>Allow for the repair and painting of PoP</t>
  </si>
  <si>
    <t>Allow for the puchase and replacement of light fittings and bulbs</t>
  </si>
  <si>
    <t>PCR LAB AND AMPLIFICATION AREA</t>
  </si>
  <si>
    <t>Allow for the light fittings and bulbs replacement</t>
  </si>
  <si>
    <t>Allow for the wall screeding and painting</t>
  </si>
  <si>
    <t xml:space="preserve">Allow for door repair </t>
  </si>
  <si>
    <t>Allow for Lab stool</t>
  </si>
  <si>
    <t>PCR SAMPLE PREPARATION AREA</t>
  </si>
  <si>
    <t>Allow for the purchase and replacement of light fittings</t>
  </si>
  <si>
    <t>Allow for the supply of Lab. stool</t>
  </si>
  <si>
    <t>PCR LOBBY AREA</t>
  </si>
  <si>
    <t>Allow for the purchase and replacement of light fitting and bulbs</t>
  </si>
  <si>
    <t>STAINING AREA AND STORE AREA</t>
  </si>
  <si>
    <t>Allow for the plumbing works and soak-away</t>
  </si>
  <si>
    <t>Allow for the electrical works to include cabling, fittings, switches</t>
  </si>
  <si>
    <t xml:space="preserve">
4MP Verifocal IP Bullet Night Vision Camera (IR) PoE
Spec:- dual-stream, IP66, DC12V &amp; PoE, WDR,
DWDR, 3D DNR, BLC, Intrusion-Line
Crossing Detection, IR range: up to 30m</t>
  </si>
  <si>
    <t>G</t>
  </si>
  <si>
    <t>TRANSFORMER WORKS</t>
  </si>
  <si>
    <t>Purchase and install New 100KVA 33/415 stepdown transformer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</si>
</sst>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_ "/>
  </numFmts>
  <fonts count="2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Trebuchet MS"/>
      <family val="2"/>
    </font>
    <font>
      <sz val="9"/>
      <name val="Trebuchet MS"/>
      <family val="2"/>
    </font>
    <font>
      <sz val="18"/>
      <color theme="1"/>
      <name val="Calibri"/>
      <family val="2"/>
      <charset val="1"/>
      <scheme val="minor"/>
    </font>
    <font>
      <sz val="20"/>
      <color theme="1"/>
      <name val="Calibri"/>
      <family val="2"/>
      <charset val="1"/>
      <scheme val="minor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20"/>
      <color theme="1"/>
      <name val="Tw Cen MT Condensed"/>
      <family val="2"/>
    </font>
    <font>
      <sz val="18"/>
      <color theme="1"/>
      <name val="Tw Cen MT Condensed"/>
      <family val="2"/>
    </font>
    <font>
      <sz val="16"/>
      <color theme="1"/>
      <name val="Tw Cen MT Condensed"/>
      <family val="2"/>
    </font>
    <font>
      <sz val="22"/>
      <color theme="1"/>
      <name val="Tw Cen MT Condensed"/>
      <family val="2"/>
    </font>
    <font>
      <sz val="9"/>
      <color rgb="FF000000"/>
      <name val="Trebuchet MS"/>
      <family val="2"/>
    </font>
    <font>
      <sz val="10"/>
      <name val="Arial"/>
      <family val="2"/>
    </font>
    <font>
      <sz val="11"/>
      <color rgb="FF000000"/>
      <name val="Times New Roman"/>
      <family val="1"/>
    </font>
    <font>
      <sz val="9"/>
      <color theme="1"/>
      <name val="Calibri"/>
      <family val="2"/>
      <scheme val="minor"/>
    </font>
    <font>
      <b/>
      <sz val="9"/>
      <color theme="1"/>
      <name val="Trebuchet MS"/>
      <family val="2"/>
    </font>
    <font>
      <b/>
      <u/>
      <sz val="9"/>
      <color theme="1"/>
      <name val="Trebuchet MS"/>
      <family val="2"/>
    </font>
    <font>
      <sz val="9"/>
      <color theme="1"/>
      <name val="Calibri"/>
      <family val="2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0" fontId="15" fillId="0" borderId="0"/>
    <xf numFmtId="0" fontId="15" fillId="0" borderId="0"/>
    <xf numFmtId="0" fontId="15" fillId="0" borderId="0">
      <protection locked="0"/>
    </xf>
    <xf numFmtId="0" fontId="16" fillId="0" borderId="0">
      <protection locked="0"/>
    </xf>
  </cellStyleXfs>
  <cellXfs count="102">
    <xf numFmtId="0" fontId="0" fillId="0" borderId="0" xfId="0"/>
    <xf numFmtId="0" fontId="6" fillId="0" borderId="0" xfId="0" applyFont="1"/>
    <xf numFmtId="0" fontId="4" fillId="2" borderId="1" xfId="2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6" fillId="0" borderId="2" xfId="0" applyFont="1" applyBorder="1"/>
    <xf numFmtId="0" fontId="6" fillId="0" borderId="3" xfId="0" applyFont="1" applyBorder="1"/>
    <xf numFmtId="0" fontId="6" fillId="0" borderId="4" xfId="0" applyFont="1" applyBorder="1"/>
    <xf numFmtId="0" fontId="6" fillId="0" borderId="5" xfId="0" applyFont="1" applyBorder="1"/>
    <xf numFmtId="0" fontId="6" fillId="0" borderId="0" xfId="0" applyFont="1" applyBorder="1"/>
    <xf numFmtId="0" fontId="6" fillId="0" borderId="6" xfId="0" applyFont="1" applyBorder="1"/>
    <xf numFmtId="0" fontId="7" fillId="0" borderId="0" xfId="0" applyFont="1" applyBorder="1"/>
    <xf numFmtId="0" fontId="7" fillId="0" borderId="5" xfId="0" applyFont="1" applyBorder="1"/>
    <xf numFmtId="0" fontId="7" fillId="0" borderId="6" xfId="0" applyFont="1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2" fillId="0" borderId="0" xfId="0" applyFont="1" applyBorder="1"/>
    <xf numFmtId="14" fontId="2" fillId="0" borderId="0" xfId="0" applyNumberFormat="1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1" fillId="0" borderId="0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3" fillId="0" borderId="0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5" fillId="3" borderId="1" xfId="6" applyFont="1" applyFill="1" applyBorder="1" applyAlignment="1" applyProtection="1">
      <alignment horizontal="left" wrapText="1"/>
    </xf>
    <xf numFmtId="0" fontId="2" fillId="0" borderId="0" xfId="0" applyFont="1" applyAlignment="1">
      <alignment horizontal="center" wrapText="1"/>
    </xf>
    <xf numFmtId="0" fontId="4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4" fillId="2" borderId="1" xfId="2" applyFont="1" applyFill="1" applyBorder="1" applyAlignment="1">
      <alignment vertical="center" wrapText="1"/>
    </xf>
    <xf numFmtId="0" fontId="17" fillId="0" borderId="1" xfId="0" applyFont="1" applyBorder="1" applyAlignment="1">
      <alignment wrapText="1"/>
    </xf>
    <xf numFmtId="0" fontId="17" fillId="0" borderId="0" xfId="0" applyFont="1" applyAlignment="1">
      <alignment wrapText="1"/>
    </xf>
    <xf numFmtId="43" fontId="4" fillId="0" borderId="1" xfId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5" fillId="2" borderId="1" xfId="6" applyFont="1" applyFill="1" applyBorder="1" applyAlignment="1" applyProtection="1">
      <alignment horizontal="left" wrapText="1"/>
    </xf>
    <xf numFmtId="0" fontId="18" fillId="0" borderId="1" xfId="0" applyFont="1" applyBorder="1" applyAlignment="1">
      <alignment wrapText="1"/>
    </xf>
    <xf numFmtId="0" fontId="4" fillId="0" borderId="1" xfId="0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3" applyFont="1" applyFill="1" applyBorder="1" applyAlignment="1">
      <alignment horizontal="center" vertical="center" wrapText="1"/>
    </xf>
    <xf numFmtId="43" fontId="4" fillId="2" borderId="1" xfId="1" applyFont="1" applyFill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43" fontId="17" fillId="0" borderId="1" xfId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43" fontId="4" fillId="0" borderId="10" xfId="1" applyFont="1" applyBorder="1" applyAlignment="1">
      <alignment horizontal="center" vertical="center" wrapText="1"/>
    </xf>
    <xf numFmtId="0" fontId="18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center" vertical="center" wrapText="1"/>
    </xf>
    <xf numFmtId="43" fontId="0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0" fontId="19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164" fontId="5" fillId="2" borderId="1" xfId="6" applyNumberFormat="1" applyFont="1" applyFill="1" applyBorder="1" applyAlignment="1" applyProtection="1">
      <alignment horizontal="center" vertical="center" wrapText="1"/>
    </xf>
    <xf numFmtId="43" fontId="5" fillId="2" borderId="1" xfId="1" applyFont="1" applyFill="1" applyBorder="1" applyAlignment="1" applyProtection="1">
      <alignment horizontal="center" vertical="center" wrapText="1"/>
    </xf>
    <xf numFmtId="43" fontId="5" fillId="0" borderId="1" xfId="1" applyFont="1" applyBorder="1" applyAlignment="1" applyProtection="1">
      <alignment horizontal="center" vertical="center" wrapText="1"/>
    </xf>
    <xf numFmtId="43" fontId="14" fillId="0" borderId="1" xfId="1" applyFont="1" applyBorder="1" applyAlignment="1" applyProtection="1">
      <alignment horizontal="center" vertical="center" wrapText="1"/>
    </xf>
    <xf numFmtId="0" fontId="5" fillId="0" borderId="1" xfId="6" applyFont="1" applyBorder="1" applyAlignment="1" applyProtection="1">
      <alignment horizontal="center" vertical="center" wrapText="1"/>
    </xf>
    <xf numFmtId="164" fontId="5" fillId="0" borderId="1" xfId="6" applyNumberFormat="1" applyFont="1" applyBorder="1" applyAlignment="1" applyProtection="1">
      <alignment horizontal="center" vertical="center" wrapText="1"/>
    </xf>
    <xf numFmtId="0" fontId="19" fillId="0" borderId="1" xfId="0" applyFont="1" applyBorder="1" applyAlignment="1">
      <alignment wrapText="1"/>
    </xf>
    <xf numFmtId="0" fontId="21" fillId="0" borderId="1" xfId="0" applyFont="1" applyBorder="1" applyAlignment="1">
      <alignment horizontal="center" wrapText="1"/>
    </xf>
    <xf numFmtId="0" fontId="17" fillId="0" borderId="0" xfId="0" applyFont="1" applyAlignment="1">
      <alignment horizontal="center" vertical="center" wrapText="1"/>
    </xf>
    <xf numFmtId="43" fontId="17" fillId="0" borderId="0" xfId="1" applyFont="1" applyAlignment="1">
      <alignment horizontal="center" vertical="center" wrapText="1"/>
    </xf>
    <xf numFmtId="43" fontId="22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19" fillId="2" borderId="1" xfId="0" applyFont="1" applyFill="1" applyBorder="1" applyAlignment="1">
      <alignment horizontal="left" wrapText="1"/>
    </xf>
    <xf numFmtId="0" fontId="18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horizontal="center" vertical="center" wrapText="1"/>
    </xf>
    <xf numFmtId="43" fontId="18" fillId="0" borderId="1" xfId="1" applyFont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vertical="center" wrapText="1"/>
    </xf>
    <xf numFmtId="0" fontId="0" fillId="2" borderId="12" xfId="0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10" fillId="0" borderId="5" xfId="0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10" fillId="0" borderId="6" xfId="0" applyFont="1" applyBorder="1" applyAlignment="1">
      <alignment horizontal="center" wrapText="1"/>
    </xf>
    <xf numFmtId="0" fontId="9" fillId="0" borderId="5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2" fillId="0" borderId="0" xfId="0" applyFont="1" applyBorder="1" applyAlignment="1">
      <alignment horizontal="center"/>
    </xf>
  </cellXfs>
  <cellStyles count="8">
    <cellStyle name="Comma" xfId="1" builtinId="3"/>
    <cellStyle name="Normal" xfId="0" builtinId="0"/>
    <cellStyle name="Normal 137" xfId="2"/>
    <cellStyle name="Normal 17" xfId="3"/>
    <cellStyle name="Normal 2 2" xfId="5"/>
    <cellStyle name="Normal 3 2" xfId="4"/>
    <cellStyle name="常规 3" xfId="7"/>
    <cellStyle name="常规_Quotation for Civil Works(按年度含SA1104)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showGridLines="0" tabSelected="1" view="pageLayout" topLeftCell="A3" zoomScaleNormal="100" workbookViewId="0">
      <selection activeCell="G12" sqref="G12"/>
    </sheetView>
  </sheetViews>
  <sheetFormatPr defaultRowHeight="15" x14ac:dyDescent="0.25"/>
  <cols>
    <col min="8" max="8" width="10.7109375" bestFit="1" customWidth="1"/>
  </cols>
  <sheetData>
    <row r="1" spans="1:9" s="1" customFormat="1" ht="23.25" x14ac:dyDescent="0.35">
      <c r="A1" s="5"/>
      <c r="B1" s="6"/>
      <c r="C1" s="6"/>
      <c r="D1" s="6"/>
      <c r="E1" s="6"/>
      <c r="F1" s="6"/>
      <c r="G1" s="6"/>
      <c r="H1" s="6"/>
      <c r="I1" s="7"/>
    </row>
    <row r="2" spans="1:9" s="1" customFormat="1" ht="23.25" x14ac:dyDescent="0.35">
      <c r="A2" s="8"/>
      <c r="B2" s="9"/>
      <c r="C2" s="9"/>
      <c r="D2" s="9"/>
      <c r="E2" s="9"/>
      <c r="F2" s="9"/>
      <c r="G2" s="9"/>
      <c r="H2" s="9"/>
      <c r="I2" s="10"/>
    </row>
    <row r="3" spans="1:9" s="1" customFormat="1" ht="23.25" x14ac:dyDescent="0.35">
      <c r="A3" s="8"/>
      <c r="B3" s="9"/>
      <c r="C3" s="9"/>
      <c r="D3" s="9"/>
      <c r="E3" s="9"/>
      <c r="F3" s="9"/>
      <c r="G3" s="9"/>
      <c r="H3" s="9"/>
      <c r="I3" s="10"/>
    </row>
    <row r="4" spans="1:9" s="1" customFormat="1" ht="27.75" x14ac:dyDescent="0.4">
      <c r="A4" s="8"/>
      <c r="B4" s="9"/>
      <c r="C4" s="9"/>
      <c r="D4" s="9"/>
      <c r="E4" s="25" t="s">
        <v>39</v>
      </c>
      <c r="F4" s="9"/>
      <c r="G4" s="9"/>
      <c r="H4" s="9"/>
      <c r="I4" s="10"/>
    </row>
    <row r="5" spans="1:9" ht="26.25" x14ac:dyDescent="0.4">
      <c r="A5" s="86"/>
      <c r="B5" s="87"/>
      <c r="C5" s="87"/>
      <c r="D5" s="87"/>
      <c r="E5" s="87"/>
      <c r="F5" s="87"/>
      <c r="G5" s="87"/>
      <c r="H5" s="87"/>
      <c r="I5" s="88"/>
    </row>
    <row r="6" spans="1:9" ht="26.25" x14ac:dyDescent="0.4">
      <c r="A6" s="12"/>
      <c r="B6" s="11"/>
      <c r="C6" s="11"/>
      <c r="D6" s="11"/>
      <c r="E6" s="11"/>
      <c r="F6" s="11"/>
      <c r="G6" s="11"/>
      <c r="H6" s="11"/>
      <c r="I6" s="13"/>
    </row>
    <row r="7" spans="1:9" ht="25.5" x14ac:dyDescent="0.35">
      <c r="A7" s="89" t="s">
        <v>7</v>
      </c>
      <c r="B7" s="90"/>
      <c r="C7" s="90"/>
      <c r="D7" s="90"/>
      <c r="E7" s="90"/>
      <c r="F7" s="90"/>
      <c r="G7" s="90"/>
      <c r="H7" s="90"/>
      <c r="I7" s="91"/>
    </row>
    <row r="8" spans="1:9" ht="25.5" x14ac:dyDescent="0.35">
      <c r="A8" s="95" t="s">
        <v>13</v>
      </c>
      <c r="B8" s="96"/>
      <c r="C8" s="96"/>
      <c r="D8" s="96"/>
      <c r="E8" s="96"/>
      <c r="F8" s="96"/>
      <c r="G8" s="96"/>
      <c r="H8" s="96"/>
      <c r="I8" s="97"/>
    </row>
    <row r="9" spans="1:9" ht="30" customHeight="1" x14ac:dyDescent="0.35">
      <c r="A9" s="89" t="s">
        <v>14</v>
      </c>
      <c r="B9" s="90"/>
      <c r="C9" s="90"/>
      <c r="D9" s="90"/>
      <c r="E9" s="90"/>
      <c r="F9" s="90"/>
      <c r="G9" s="90"/>
      <c r="H9" s="90"/>
      <c r="I9" s="91"/>
    </row>
    <row r="10" spans="1:9" ht="30" customHeight="1" x14ac:dyDescent="0.35">
      <c r="A10" s="98" t="s">
        <v>8</v>
      </c>
      <c r="B10" s="99"/>
      <c r="C10" s="99"/>
      <c r="D10" s="99"/>
      <c r="E10" s="99"/>
      <c r="F10" s="99"/>
      <c r="G10" s="99"/>
      <c r="H10" s="99"/>
      <c r="I10" s="100"/>
    </row>
    <row r="11" spans="1:9" ht="30" customHeight="1" x14ac:dyDescent="0.35">
      <c r="A11" s="23"/>
      <c r="B11" s="22"/>
      <c r="C11" s="22"/>
      <c r="D11" s="22"/>
      <c r="E11" s="22"/>
      <c r="F11" s="22"/>
      <c r="G11" s="22"/>
      <c r="H11" s="22"/>
      <c r="I11" s="24"/>
    </row>
    <row r="12" spans="1:9" ht="30" customHeight="1" x14ac:dyDescent="0.35">
      <c r="A12" s="23"/>
      <c r="B12" s="22"/>
      <c r="C12" s="22"/>
      <c r="D12" s="22"/>
      <c r="E12" s="22"/>
      <c r="F12" s="22"/>
      <c r="G12" s="22"/>
      <c r="H12" s="22"/>
      <c r="I12" s="24"/>
    </row>
    <row r="13" spans="1:9" ht="24.75" customHeight="1" x14ac:dyDescent="0.35">
      <c r="A13" s="95" t="s">
        <v>53</v>
      </c>
      <c r="B13" s="96"/>
      <c r="C13" s="96"/>
      <c r="D13" s="96"/>
      <c r="E13" s="96"/>
      <c r="F13" s="96"/>
      <c r="G13" s="96"/>
      <c r="H13" s="96"/>
      <c r="I13" s="97"/>
    </row>
    <row r="14" spans="1:9" ht="24" customHeight="1" x14ac:dyDescent="0.35">
      <c r="A14" s="95" t="s">
        <v>54</v>
      </c>
      <c r="B14" s="96"/>
      <c r="C14" s="96"/>
      <c r="D14" s="96"/>
      <c r="E14" s="96"/>
      <c r="F14" s="96"/>
      <c r="G14" s="96"/>
      <c r="H14" s="96"/>
      <c r="I14" s="97"/>
    </row>
    <row r="15" spans="1:9" ht="20.25" x14ac:dyDescent="0.3">
      <c r="A15" s="14"/>
      <c r="B15" s="101" t="s">
        <v>55</v>
      </c>
      <c r="C15" s="101"/>
      <c r="D15" s="101"/>
      <c r="E15" s="101"/>
      <c r="F15" s="101"/>
      <c r="G15" s="101"/>
      <c r="H15" s="101"/>
      <c r="I15" s="16"/>
    </row>
    <row r="16" spans="1:9" x14ac:dyDescent="0.25">
      <c r="A16" s="14"/>
      <c r="B16" s="15"/>
      <c r="C16" s="15"/>
      <c r="D16" s="15"/>
      <c r="E16" s="15"/>
      <c r="F16" s="15"/>
      <c r="G16" s="15"/>
      <c r="H16" s="15"/>
      <c r="I16" s="16"/>
    </row>
    <row r="17" spans="1:9" x14ac:dyDescent="0.25">
      <c r="A17" s="14"/>
      <c r="B17" s="15"/>
      <c r="C17" s="15"/>
      <c r="D17" s="15"/>
      <c r="E17" s="15"/>
      <c r="F17" s="15"/>
      <c r="G17" s="15"/>
      <c r="H17" s="15"/>
      <c r="I17" s="16"/>
    </row>
    <row r="18" spans="1:9" x14ac:dyDescent="0.25">
      <c r="A18" s="14"/>
      <c r="B18" s="15"/>
      <c r="C18" s="15"/>
      <c r="D18" s="15"/>
      <c r="E18" s="15"/>
      <c r="F18" s="15"/>
      <c r="G18" s="15"/>
      <c r="H18" s="15"/>
      <c r="I18" s="16"/>
    </row>
    <row r="19" spans="1:9" x14ac:dyDescent="0.25">
      <c r="A19" s="14"/>
      <c r="B19" s="15"/>
      <c r="C19" s="15"/>
      <c r="D19" s="15"/>
      <c r="E19" s="15"/>
      <c r="F19" s="15"/>
      <c r="G19" s="15"/>
      <c r="H19" s="15"/>
      <c r="I19" s="16"/>
    </row>
    <row r="20" spans="1:9" x14ac:dyDescent="0.25">
      <c r="A20" s="14"/>
      <c r="B20" s="15"/>
      <c r="C20" s="15"/>
      <c r="D20" s="15"/>
      <c r="E20" s="15"/>
      <c r="F20" s="15"/>
      <c r="G20" s="15"/>
      <c r="H20" s="15"/>
      <c r="I20" s="16"/>
    </row>
    <row r="21" spans="1:9" x14ac:dyDescent="0.25">
      <c r="A21" s="14"/>
      <c r="B21" s="15"/>
      <c r="C21" s="15"/>
      <c r="D21" s="15"/>
      <c r="E21" s="15"/>
      <c r="F21" s="15"/>
      <c r="G21" s="15"/>
      <c r="H21" s="15"/>
      <c r="I21" s="16"/>
    </row>
    <row r="22" spans="1:9" x14ac:dyDescent="0.25">
      <c r="A22" s="14"/>
      <c r="B22" s="15"/>
      <c r="C22" s="15"/>
      <c r="D22" s="15"/>
      <c r="E22" s="15"/>
      <c r="F22" s="15"/>
      <c r="G22" s="15"/>
      <c r="H22" s="15"/>
      <c r="I22" s="16"/>
    </row>
    <row r="23" spans="1:9" x14ac:dyDescent="0.25">
      <c r="A23" s="14"/>
      <c r="B23" s="15"/>
      <c r="C23" s="15"/>
      <c r="D23" s="15"/>
      <c r="E23" s="15"/>
      <c r="F23" s="15"/>
      <c r="G23" s="15"/>
      <c r="H23" s="15"/>
      <c r="I23" s="16"/>
    </row>
    <row r="24" spans="1:9" x14ac:dyDescent="0.25">
      <c r="A24" s="14"/>
      <c r="B24" s="15"/>
      <c r="C24" s="15"/>
      <c r="D24" s="15"/>
      <c r="E24" s="15"/>
      <c r="F24" s="15"/>
      <c r="G24" s="15"/>
      <c r="H24" s="15"/>
      <c r="I24" s="16"/>
    </row>
    <row r="25" spans="1:9" ht="18.75" x14ac:dyDescent="0.3">
      <c r="A25" s="92" t="s">
        <v>5</v>
      </c>
      <c r="B25" s="93"/>
      <c r="C25" s="93"/>
      <c r="D25" s="93"/>
      <c r="E25" s="93"/>
      <c r="F25" s="93"/>
      <c r="G25" s="93"/>
      <c r="H25" s="93"/>
      <c r="I25" s="94"/>
    </row>
    <row r="26" spans="1:9" x14ac:dyDescent="0.25">
      <c r="A26" s="14"/>
      <c r="B26" s="15"/>
      <c r="C26" s="15"/>
      <c r="D26" s="15"/>
      <c r="E26" s="15"/>
      <c r="F26" s="15"/>
      <c r="G26" s="15"/>
      <c r="H26" s="15"/>
      <c r="I26" s="16"/>
    </row>
    <row r="27" spans="1:9" x14ac:dyDescent="0.25">
      <c r="A27" s="14"/>
      <c r="B27" s="15"/>
      <c r="C27" s="15"/>
      <c r="D27" s="15"/>
      <c r="E27" s="15"/>
      <c r="F27" s="15"/>
      <c r="G27" s="15"/>
      <c r="H27" s="15"/>
      <c r="I27" s="16"/>
    </row>
    <row r="28" spans="1:9" x14ac:dyDescent="0.25">
      <c r="A28" s="14"/>
      <c r="B28" s="15"/>
      <c r="C28" s="15"/>
      <c r="D28" s="15"/>
      <c r="E28" s="15"/>
      <c r="F28" s="15"/>
      <c r="G28" s="15"/>
      <c r="H28" s="15"/>
      <c r="I28" s="16"/>
    </row>
    <row r="29" spans="1:9" x14ac:dyDescent="0.25">
      <c r="A29" s="14"/>
      <c r="B29" s="15"/>
      <c r="C29" s="15"/>
      <c r="D29" s="15"/>
      <c r="E29" s="15"/>
      <c r="F29" s="15"/>
      <c r="G29" s="15"/>
      <c r="H29" s="15"/>
      <c r="I29" s="16"/>
    </row>
    <row r="30" spans="1:9" x14ac:dyDescent="0.25">
      <c r="A30" s="14"/>
      <c r="B30" s="15"/>
      <c r="C30" s="15"/>
      <c r="D30" s="15"/>
      <c r="E30" s="15"/>
      <c r="F30" s="15"/>
      <c r="G30" s="15"/>
      <c r="H30" s="15"/>
      <c r="I30" s="16"/>
    </row>
    <row r="31" spans="1:9" x14ac:dyDescent="0.25">
      <c r="A31" s="14"/>
      <c r="B31" s="15"/>
      <c r="C31" s="15"/>
      <c r="D31" s="15"/>
      <c r="E31" s="15"/>
      <c r="F31" s="15"/>
      <c r="G31" s="15"/>
      <c r="H31" s="17" t="s">
        <v>6</v>
      </c>
      <c r="I31" s="16"/>
    </row>
    <row r="32" spans="1:9" x14ac:dyDescent="0.25">
      <c r="A32" s="14"/>
      <c r="B32" s="15"/>
      <c r="C32" s="15"/>
      <c r="D32" s="15"/>
      <c r="E32" s="15"/>
      <c r="F32" s="15"/>
      <c r="G32" s="15"/>
      <c r="H32" s="18">
        <v>45588</v>
      </c>
      <c r="I32" s="16"/>
    </row>
    <row r="33" spans="1:9" ht="15.75" thickBot="1" x14ac:dyDescent="0.3">
      <c r="A33" s="19"/>
      <c r="B33" s="20"/>
      <c r="C33" s="20"/>
      <c r="D33" s="20"/>
      <c r="E33" s="20"/>
      <c r="F33" s="20"/>
      <c r="G33" s="20"/>
      <c r="H33" s="20"/>
      <c r="I33" s="21"/>
    </row>
  </sheetData>
  <mergeCells count="9">
    <mergeCell ref="A5:I5"/>
    <mergeCell ref="A7:I7"/>
    <mergeCell ref="A25:I25"/>
    <mergeCell ref="A8:I8"/>
    <mergeCell ref="A9:I9"/>
    <mergeCell ref="A10:I10"/>
    <mergeCell ref="A13:I13"/>
    <mergeCell ref="B15:H15"/>
    <mergeCell ref="A14:I1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6"/>
  <sheetViews>
    <sheetView view="pageLayout" zoomScaleNormal="100" workbookViewId="0">
      <selection activeCell="E169" sqref="E169"/>
    </sheetView>
  </sheetViews>
  <sheetFormatPr defaultColWidth="9.140625" defaultRowHeight="15" x14ac:dyDescent="0.25"/>
  <cols>
    <col min="1" max="1" width="5" style="36" customWidth="1"/>
    <col min="2" max="2" width="36" style="36" customWidth="1"/>
    <col min="3" max="3" width="5.5703125" style="74" customWidth="1"/>
    <col min="4" max="4" width="6" style="74" customWidth="1"/>
    <col min="5" max="5" width="15.42578125" style="75" customWidth="1"/>
    <col min="6" max="6" width="18.42578125" style="75" customWidth="1"/>
    <col min="7" max="16384" width="9.140625" style="4"/>
  </cols>
  <sheetData>
    <row r="1" spans="1:7" ht="16.5" x14ac:dyDescent="0.35">
      <c r="A1" s="79" t="s">
        <v>0</v>
      </c>
      <c r="B1" s="79" t="s">
        <v>15</v>
      </c>
      <c r="C1" s="28" t="s">
        <v>1</v>
      </c>
      <c r="D1" s="80" t="s">
        <v>2</v>
      </c>
      <c r="E1" s="81" t="s">
        <v>16</v>
      </c>
      <c r="F1" s="81" t="s">
        <v>17</v>
      </c>
      <c r="G1" s="30"/>
    </row>
    <row r="2" spans="1:7" ht="30" x14ac:dyDescent="0.35">
      <c r="A2" s="27" t="s">
        <v>9</v>
      </c>
      <c r="B2" s="42" t="s">
        <v>84</v>
      </c>
      <c r="C2" s="28"/>
      <c r="D2" s="28"/>
      <c r="E2" s="37"/>
      <c r="F2" s="37">
        <f>E2*C2</f>
        <v>0</v>
      </c>
    </row>
    <row r="3" spans="1:7" ht="16.5" x14ac:dyDescent="0.35">
      <c r="A3" s="27"/>
      <c r="B3" s="26"/>
      <c r="C3" s="28"/>
      <c r="D3" s="28"/>
      <c r="E3" s="37"/>
      <c r="F3" s="37">
        <f>E3*C3</f>
        <v>0</v>
      </c>
    </row>
    <row r="4" spans="1:7" ht="30" x14ac:dyDescent="0.35">
      <c r="A4" s="43" t="s">
        <v>20</v>
      </c>
      <c r="B4" s="2" t="s">
        <v>85</v>
      </c>
      <c r="C4" s="44"/>
      <c r="D4" s="45" t="s">
        <v>10</v>
      </c>
      <c r="E4" s="46">
        <v>1300000</v>
      </c>
      <c r="F4" s="46"/>
    </row>
    <row r="5" spans="1:7" ht="30" x14ac:dyDescent="0.35">
      <c r="A5" s="43" t="s">
        <v>21</v>
      </c>
      <c r="B5" s="32" t="s">
        <v>56</v>
      </c>
      <c r="C5" s="28">
        <v>1</v>
      </c>
      <c r="D5" s="47" t="s">
        <v>4</v>
      </c>
      <c r="E5" s="37"/>
      <c r="F5" s="37">
        <f>E5*C5</f>
        <v>0</v>
      </c>
    </row>
    <row r="6" spans="1:7" ht="30" x14ac:dyDescent="0.35">
      <c r="A6" s="43" t="s">
        <v>23</v>
      </c>
      <c r="B6" s="2" t="s">
        <v>57</v>
      </c>
      <c r="C6" s="44">
        <v>3</v>
      </c>
      <c r="D6" s="47" t="s">
        <v>4</v>
      </c>
      <c r="E6" s="37"/>
      <c r="F6" s="37">
        <f>E6*C6</f>
        <v>0</v>
      </c>
    </row>
    <row r="7" spans="1:7" ht="30" x14ac:dyDescent="0.35">
      <c r="A7" s="43" t="s">
        <v>26</v>
      </c>
      <c r="B7" s="2" t="s">
        <v>58</v>
      </c>
      <c r="C7" s="44">
        <v>9</v>
      </c>
      <c r="D7" s="47" t="s">
        <v>4</v>
      </c>
      <c r="E7" s="37"/>
      <c r="F7" s="37">
        <f t="shared" ref="F7:F13" si="0">E7*C7</f>
        <v>0</v>
      </c>
    </row>
    <row r="8" spans="1:7" ht="30" x14ac:dyDescent="0.35">
      <c r="A8" s="43" t="s">
        <v>34</v>
      </c>
      <c r="B8" s="2" t="s">
        <v>59</v>
      </c>
      <c r="C8" s="28">
        <v>3</v>
      </c>
      <c r="D8" s="47" t="s">
        <v>4</v>
      </c>
      <c r="E8" s="37"/>
      <c r="F8" s="37">
        <f t="shared" si="0"/>
        <v>0</v>
      </c>
    </row>
    <row r="9" spans="1:7" ht="30" x14ac:dyDescent="0.35">
      <c r="A9" s="43" t="s">
        <v>47</v>
      </c>
      <c r="B9" s="33" t="s">
        <v>60</v>
      </c>
      <c r="C9" s="28">
        <v>3</v>
      </c>
      <c r="D9" s="47" t="s">
        <v>4</v>
      </c>
      <c r="E9" s="37"/>
      <c r="F9" s="37">
        <f t="shared" si="0"/>
        <v>0</v>
      </c>
    </row>
    <row r="10" spans="1:7" ht="30" x14ac:dyDescent="0.35">
      <c r="A10" s="43" t="s">
        <v>49</v>
      </c>
      <c r="B10" s="31" t="s">
        <v>61</v>
      </c>
      <c r="C10" s="28">
        <v>1</v>
      </c>
      <c r="D10" s="47" t="s">
        <v>4</v>
      </c>
      <c r="E10" s="37"/>
      <c r="F10" s="37">
        <f t="shared" si="0"/>
        <v>0</v>
      </c>
    </row>
    <row r="11" spans="1:7" ht="30" x14ac:dyDescent="0.35">
      <c r="A11" s="43" t="s">
        <v>51</v>
      </c>
      <c r="B11" s="33" t="s">
        <v>62</v>
      </c>
      <c r="C11" s="28">
        <v>60</v>
      </c>
      <c r="D11" s="47" t="s">
        <v>32</v>
      </c>
      <c r="E11" s="37"/>
      <c r="F11" s="37">
        <f t="shared" si="0"/>
        <v>0</v>
      </c>
    </row>
    <row r="12" spans="1:7" ht="30" x14ac:dyDescent="0.35">
      <c r="A12" s="43" t="s">
        <v>52</v>
      </c>
      <c r="B12" s="33" t="s">
        <v>63</v>
      </c>
      <c r="C12" s="28">
        <v>20</v>
      </c>
      <c r="D12" s="47" t="s">
        <v>32</v>
      </c>
      <c r="E12" s="37"/>
      <c r="F12" s="37">
        <f t="shared" si="0"/>
        <v>0</v>
      </c>
    </row>
    <row r="13" spans="1:7" ht="30" x14ac:dyDescent="0.35">
      <c r="A13" s="43" t="s">
        <v>64</v>
      </c>
      <c r="B13" s="32" t="s">
        <v>65</v>
      </c>
      <c r="C13" s="28">
        <v>1</v>
      </c>
      <c r="D13" s="47" t="s">
        <v>86</v>
      </c>
      <c r="E13" s="37"/>
      <c r="F13" s="37">
        <f t="shared" si="0"/>
        <v>0</v>
      </c>
    </row>
    <row r="14" spans="1:7" ht="30" x14ac:dyDescent="0.35">
      <c r="A14" s="43" t="s">
        <v>66</v>
      </c>
      <c r="B14" s="34" t="s">
        <v>67</v>
      </c>
      <c r="C14" s="28"/>
      <c r="D14" s="47" t="s">
        <v>10</v>
      </c>
      <c r="E14" s="37">
        <v>200000</v>
      </c>
      <c r="F14" s="37"/>
    </row>
    <row r="15" spans="1:7" ht="16.5" x14ac:dyDescent="0.35">
      <c r="A15" s="43" t="s">
        <v>68</v>
      </c>
      <c r="B15" s="34" t="s">
        <v>69</v>
      </c>
      <c r="C15" s="28"/>
      <c r="D15" s="28" t="s">
        <v>10</v>
      </c>
      <c r="E15" s="37">
        <v>70000</v>
      </c>
      <c r="F15" s="37"/>
    </row>
    <row r="16" spans="1:7" ht="30" x14ac:dyDescent="0.35">
      <c r="A16" s="43" t="s">
        <v>70</v>
      </c>
      <c r="B16" s="3" t="s">
        <v>71</v>
      </c>
      <c r="C16" s="28"/>
      <c r="D16" s="28" t="s">
        <v>10</v>
      </c>
      <c r="E16" s="37">
        <v>33000</v>
      </c>
      <c r="F16" s="37"/>
    </row>
    <row r="17" spans="1:6" ht="16.5" x14ac:dyDescent="0.35">
      <c r="A17" s="43" t="s">
        <v>87</v>
      </c>
      <c r="B17" s="3" t="s">
        <v>72</v>
      </c>
      <c r="C17" s="28"/>
      <c r="D17" s="28" t="s">
        <v>10</v>
      </c>
      <c r="E17" s="37">
        <v>40000</v>
      </c>
      <c r="F17" s="37"/>
    </row>
    <row r="18" spans="1:6" ht="16.5" x14ac:dyDescent="0.35">
      <c r="A18" s="27"/>
      <c r="B18" s="26"/>
      <c r="C18" s="28"/>
      <c r="D18" s="28"/>
      <c r="E18" s="37"/>
      <c r="F18" s="37"/>
    </row>
    <row r="19" spans="1:6" ht="16.5" x14ac:dyDescent="0.35">
      <c r="A19" s="27" t="s">
        <v>11</v>
      </c>
      <c r="B19" s="48" t="s">
        <v>18</v>
      </c>
      <c r="C19" s="28"/>
      <c r="D19" s="28"/>
      <c r="E19" s="37"/>
      <c r="F19" s="49"/>
    </row>
    <row r="20" spans="1:6" ht="45" x14ac:dyDescent="0.35">
      <c r="A20" s="43" t="s">
        <v>20</v>
      </c>
      <c r="B20" s="26" t="s">
        <v>19</v>
      </c>
      <c r="C20" s="28"/>
      <c r="D20" s="28"/>
      <c r="E20" s="37"/>
      <c r="F20" s="49"/>
    </row>
    <row r="21" spans="1:6" ht="16.5" x14ac:dyDescent="0.35">
      <c r="A21" s="43"/>
      <c r="B21" s="26"/>
      <c r="C21" s="28"/>
      <c r="D21" s="28"/>
      <c r="E21" s="37"/>
      <c r="F21" s="49"/>
    </row>
    <row r="22" spans="1:6" ht="30" x14ac:dyDescent="0.35">
      <c r="A22" s="43" t="s">
        <v>21</v>
      </c>
      <c r="B22" s="26" t="s">
        <v>88</v>
      </c>
      <c r="C22" s="28">
        <v>10</v>
      </c>
      <c r="D22" s="28" t="s">
        <v>86</v>
      </c>
      <c r="E22" s="37"/>
      <c r="F22" s="37">
        <f>E22*C22</f>
        <v>0</v>
      </c>
    </row>
    <row r="23" spans="1:6" ht="16.5" x14ac:dyDescent="0.35">
      <c r="A23" s="43"/>
      <c r="B23" s="26"/>
      <c r="C23" s="28"/>
      <c r="D23" s="28"/>
      <c r="E23" s="37"/>
      <c r="F23" s="49"/>
    </row>
    <row r="24" spans="1:6" ht="30" x14ac:dyDescent="0.35">
      <c r="A24" s="43" t="s">
        <v>23</v>
      </c>
      <c r="B24" s="26" t="s">
        <v>22</v>
      </c>
      <c r="C24" s="28">
        <v>10</v>
      </c>
      <c r="D24" s="28" t="s">
        <v>86</v>
      </c>
      <c r="E24" s="37"/>
      <c r="F24" s="37">
        <f>E24*C24</f>
        <v>0</v>
      </c>
    </row>
    <row r="25" spans="1:6" ht="16.5" x14ac:dyDescent="0.35">
      <c r="A25" s="43"/>
      <c r="B25" s="26"/>
      <c r="C25" s="28"/>
      <c r="D25" s="28"/>
      <c r="E25" s="37"/>
      <c r="F25" s="37"/>
    </row>
    <row r="26" spans="1:6" ht="30" x14ac:dyDescent="0.35">
      <c r="A26" s="43" t="s">
        <v>26</v>
      </c>
      <c r="B26" s="26" t="s">
        <v>24</v>
      </c>
      <c r="C26" s="28">
        <v>10</v>
      </c>
      <c r="D26" s="28" t="s">
        <v>25</v>
      </c>
      <c r="E26" s="37"/>
      <c r="F26" s="37">
        <f>E26*C26</f>
        <v>0</v>
      </c>
    </row>
    <row r="27" spans="1:6" ht="16.5" x14ac:dyDescent="0.35">
      <c r="A27" s="43"/>
      <c r="B27" s="26"/>
      <c r="C27" s="28"/>
      <c r="D27" s="28"/>
      <c r="E27" s="37"/>
      <c r="F27" s="37"/>
    </row>
    <row r="28" spans="1:6" ht="30" x14ac:dyDescent="0.35">
      <c r="A28" s="43" t="s">
        <v>34</v>
      </c>
      <c r="B28" s="39" t="s">
        <v>89</v>
      </c>
      <c r="C28" s="44"/>
      <c r="D28" s="44" t="s">
        <v>10</v>
      </c>
      <c r="E28" s="46">
        <v>500000</v>
      </c>
      <c r="F28" s="46"/>
    </row>
    <row r="29" spans="1:6" ht="16.5" x14ac:dyDescent="0.35">
      <c r="A29" s="43"/>
      <c r="B29" s="26"/>
      <c r="C29" s="28"/>
      <c r="D29" s="28"/>
      <c r="E29" s="37"/>
      <c r="F29" s="37"/>
    </row>
    <row r="30" spans="1:6" ht="30" x14ac:dyDescent="0.35">
      <c r="A30" s="43" t="s">
        <v>47</v>
      </c>
      <c r="B30" s="26" t="s">
        <v>90</v>
      </c>
      <c r="C30" s="50">
        <v>2</v>
      </c>
      <c r="D30" s="51" t="s">
        <v>86</v>
      </c>
      <c r="E30" s="52"/>
      <c r="F30" s="52">
        <f>E30*C30</f>
        <v>0</v>
      </c>
    </row>
    <row r="31" spans="1:6" ht="16.5" x14ac:dyDescent="0.35">
      <c r="A31" s="43"/>
      <c r="B31" s="26"/>
      <c r="C31" s="28"/>
      <c r="D31" s="28"/>
      <c r="E31" s="37"/>
      <c r="F31" s="37"/>
    </row>
    <row r="32" spans="1:6" ht="30" x14ac:dyDescent="0.35">
      <c r="A32" s="43" t="s">
        <v>49</v>
      </c>
      <c r="B32" s="39" t="s">
        <v>91</v>
      </c>
      <c r="C32" s="44"/>
      <c r="D32" s="44" t="s">
        <v>10</v>
      </c>
      <c r="E32" s="46">
        <v>250000</v>
      </c>
      <c r="F32" s="46"/>
    </row>
    <row r="33" spans="1:6" ht="16.5" x14ac:dyDescent="0.35">
      <c r="A33" s="27"/>
      <c r="B33" s="26"/>
      <c r="C33" s="28"/>
      <c r="D33" s="28"/>
      <c r="E33" s="37"/>
      <c r="F33" s="37"/>
    </row>
    <row r="34" spans="1:6" ht="16.5" x14ac:dyDescent="0.35">
      <c r="A34" s="27" t="s">
        <v>12</v>
      </c>
      <c r="B34" s="42" t="s">
        <v>73</v>
      </c>
      <c r="C34" s="28"/>
      <c r="D34" s="28"/>
      <c r="E34" s="37"/>
      <c r="F34" s="37"/>
    </row>
    <row r="35" spans="1:6" ht="16.5" x14ac:dyDescent="0.35">
      <c r="A35" s="27"/>
      <c r="B35" s="42"/>
      <c r="C35" s="28"/>
      <c r="D35" s="28"/>
      <c r="E35" s="37"/>
      <c r="F35" s="37"/>
    </row>
    <row r="36" spans="1:6" ht="16.5" x14ac:dyDescent="0.35">
      <c r="A36" s="43" t="s">
        <v>20</v>
      </c>
      <c r="B36" s="26" t="s">
        <v>74</v>
      </c>
      <c r="C36" s="28">
        <v>1</v>
      </c>
      <c r="D36" s="28" t="s">
        <v>86</v>
      </c>
      <c r="E36" s="37"/>
      <c r="F36" s="37">
        <f>E36*C36</f>
        <v>0</v>
      </c>
    </row>
    <row r="37" spans="1:6" ht="16.5" x14ac:dyDescent="0.35">
      <c r="A37" s="43"/>
      <c r="B37" s="26"/>
      <c r="C37" s="28"/>
      <c r="D37" s="28"/>
      <c r="E37" s="37"/>
      <c r="F37" s="37"/>
    </row>
    <row r="38" spans="1:6" ht="30" x14ac:dyDescent="0.35">
      <c r="A38" s="43" t="s">
        <v>21</v>
      </c>
      <c r="B38" s="26" t="s">
        <v>75</v>
      </c>
      <c r="C38" s="28">
        <v>5</v>
      </c>
      <c r="D38" s="28" t="s">
        <v>86</v>
      </c>
      <c r="E38" s="37"/>
      <c r="F38" s="37">
        <f>E38*C38</f>
        <v>0</v>
      </c>
    </row>
    <row r="39" spans="1:6" ht="16.5" x14ac:dyDescent="0.35">
      <c r="A39" s="43"/>
      <c r="B39" s="26"/>
      <c r="C39" s="28"/>
      <c r="D39" s="28"/>
      <c r="E39" s="37"/>
      <c r="F39" s="37"/>
    </row>
    <row r="40" spans="1:6" ht="54.6" customHeight="1" x14ac:dyDescent="0.25">
      <c r="A40" s="53" t="s">
        <v>23</v>
      </c>
      <c r="B40" s="3" t="s">
        <v>76</v>
      </c>
      <c r="C40" s="28">
        <v>1</v>
      </c>
      <c r="D40" s="28" t="s">
        <v>86</v>
      </c>
      <c r="E40" s="37"/>
      <c r="F40" s="37">
        <f>E40*C40</f>
        <v>0</v>
      </c>
    </row>
    <row r="41" spans="1:6" ht="15.75" customHeight="1" thickBot="1" x14ac:dyDescent="0.3">
      <c r="A41" s="54"/>
      <c r="B41" s="55"/>
      <c r="C41" s="54"/>
      <c r="D41" s="54"/>
      <c r="E41" s="56"/>
      <c r="F41" s="56"/>
    </row>
    <row r="42" spans="1:6" s="63" customFormat="1" ht="16.5" x14ac:dyDescent="0.35">
      <c r="A42" s="40" t="s">
        <v>35</v>
      </c>
      <c r="B42" s="57" t="s">
        <v>92</v>
      </c>
      <c r="C42" s="82"/>
      <c r="D42" s="44"/>
      <c r="E42" s="46"/>
      <c r="F42" s="46"/>
    </row>
    <row r="43" spans="1:6" s="63" customFormat="1" ht="16.5" x14ac:dyDescent="0.35">
      <c r="A43" s="65"/>
      <c r="B43" s="39"/>
      <c r="C43" s="83"/>
      <c r="D43" s="44"/>
      <c r="E43" s="46"/>
      <c r="F43" s="46"/>
    </row>
    <row r="44" spans="1:6" ht="30" x14ac:dyDescent="0.35">
      <c r="A44" s="77" t="s">
        <v>20</v>
      </c>
      <c r="B44" s="39" t="s">
        <v>82</v>
      </c>
      <c r="C44" s="44">
        <v>1</v>
      </c>
      <c r="D44" s="44" t="s">
        <v>27</v>
      </c>
      <c r="E44" s="46">
        <v>1000000</v>
      </c>
      <c r="F44" s="46"/>
    </row>
    <row r="45" spans="1:6" ht="16.5" x14ac:dyDescent="0.35">
      <c r="A45" s="65"/>
      <c r="B45" s="39"/>
      <c r="C45" s="44"/>
      <c r="D45" s="44"/>
      <c r="E45" s="46"/>
      <c r="F45" s="46"/>
    </row>
    <row r="46" spans="1:6" ht="16.5" x14ac:dyDescent="0.35">
      <c r="A46" s="40" t="s">
        <v>36</v>
      </c>
      <c r="B46" s="39" t="s">
        <v>93</v>
      </c>
      <c r="C46" s="44"/>
      <c r="D46" s="44"/>
      <c r="E46" s="46"/>
      <c r="F46" s="46"/>
    </row>
    <row r="47" spans="1:6" ht="16.5" x14ac:dyDescent="0.35">
      <c r="A47" s="40"/>
      <c r="B47" s="39" t="s">
        <v>94</v>
      </c>
      <c r="C47" s="44"/>
      <c r="D47" s="44"/>
      <c r="E47" s="46"/>
      <c r="F47" s="46"/>
    </row>
    <row r="48" spans="1:6" ht="30" x14ac:dyDescent="0.35">
      <c r="A48" s="40">
        <v>1</v>
      </c>
      <c r="B48" s="57" t="s">
        <v>95</v>
      </c>
      <c r="C48" s="44"/>
      <c r="D48" s="44"/>
      <c r="E48" s="46"/>
      <c r="F48" s="46"/>
    </row>
    <row r="49" spans="1:6" ht="16.5" x14ac:dyDescent="0.35">
      <c r="A49" s="40"/>
      <c r="B49" s="39"/>
      <c r="C49" s="44"/>
      <c r="D49" s="44"/>
      <c r="E49" s="46"/>
      <c r="F49" s="46"/>
    </row>
    <row r="50" spans="1:6" ht="45" x14ac:dyDescent="0.35">
      <c r="A50" s="65" t="s">
        <v>20</v>
      </c>
      <c r="B50" s="39" t="s">
        <v>96</v>
      </c>
      <c r="C50" s="44"/>
      <c r="D50" s="44" t="s">
        <v>27</v>
      </c>
      <c r="E50" s="46">
        <v>2200000</v>
      </c>
      <c r="F50" s="46"/>
    </row>
    <row r="51" spans="1:6" ht="30" x14ac:dyDescent="0.35">
      <c r="A51" s="65" t="s">
        <v>21</v>
      </c>
      <c r="B51" s="39" t="s">
        <v>97</v>
      </c>
      <c r="C51" s="44">
        <v>102</v>
      </c>
      <c r="D51" s="44" t="s">
        <v>98</v>
      </c>
      <c r="E51" s="46"/>
      <c r="F51" s="46">
        <f>E51*C51</f>
        <v>0</v>
      </c>
    </row>
    <row r="52" spans="1:6" ht="30" x14ac:dyDescent="0.35">
      <c r="A52" s="65" t="s">
        <v>23</v>
      </c>
      <c r="B52" s="39" t="s">
        <v>99</v>
      </c>
      <c r="C52" s="44">
        <v>34</v>
      </c>
      <c r="D52" s="44" t="s">
        <v>100</v>
      </c>
      <c r="E52" s="46"/>
      <c r="F52" s="46">
        <f>E52*C52</f>
        <v>0</v>
      </c>
    </row>
    <row r="53" spans="1:6" ht="16.5" x14ac:dyDescent="0.35">
      <c r="A53" s="65"/>
      <c r="B53" s="39"/>
      <c r="C53" s="44"/>
      <c r="D53" s="44"/>
      <c r="E53" s="46"/>
      <c r="F53" s="46"/>
    </row>
    <row r="54" spans="1:6" ht="30" x14ac:dyDescent="0.35">
      <c r="A54" s="40">
        <v>2</v>
      </c>
      <c r="B54" s="57" t="s">
        <v>101</v>
      </c>
      <c r="C54" s="44"/>
      <c r="D54" s="44"/>
      <c r="E54" s="46"/>
      <c r="F54" s="46"/>
    </row>
    <row r="55" spans="1:6" ht="16.5" x14ac:dyDescent="0.35">
      <c r="A55" s="40"/>
      <c r="B55" s="39"/>
      <c r="C55" s="44"/>
      <c r="D55" s="44"/>
      <c r="E55" s="46"/>
      <c r="F55" s="46"/>
    </row>
    <row r="56" spans="1:6" ht="30" x14ac:dyDescent="0.35">
      <c r="A56" s="65" t="s">
        <v>20</v>
      </c>
      <c r="B56" s="39" t="s">
        <v>102</v>
      </c>
      <c r="C56" s="44">
        <v>111</v>
      </c>
      <c r="D56" s="44" t="s">
        <v>98</v>
      </c>
      <c r="E56" s="46"/>
      <c r="F56" s="46">
        <f>E56*C56</f>
        <v>0</v>
      </c>
    </row>
    <row r="57" spans="1:6" ht="16.5" x14ac:dyDescent="0.35">
      <c r="A57" s="65" t="s">
        <v>21</v>
      </c>
      <c r="B57" s="39" t="s">
        <v>103</v>
      </c>
      <c r="C57" s="44">
        <v>37</v>
      </c>
      <c r="D57" s="44" t="s">
        <v>100</v>
      </c>
      <c r="E57" s="46"/>
      <c r="F57" s="46">
        <f t="shared" ref="F57:F58" si="1">E57*C57</f>
        <v>0</v>
      </c>
    </row>
    <row r="58" spans="1:6" ht="30" x14ac:dyDescent="0.35">
      <c r="A58" s="65" t="s">
        <v>23</v>
      </c>
      <c r="B58" s="39" t="s">
        <v>104</v>
      </c>
      <c r="C58" s="44">
        <v>105</v>
      </c>
      <c r="D58" s="44" t="s">
        <v>98</v>
      </c>
      <c r="E58" s="46"/>
      <c r="F58" s="46">
        <f t="shared" si="1"/>
        <v>0</v>
      </c>
    </row>
    <row r="59" spans="1:6" ht="16.5" x14ac:dyDescent="0.35">
      <c r="A59" s="65"/>
      <c r="B59" s="39"/>
      <c r="C59" s="44"/>
      <c r="D59" s="44"/>
      <c r="E59" s="46"/>
      <c r="F59" s="46"/>
    </row>
    <row r="60" spans="1:6" ht="16.5" x14ac:dyDescent="0.35">
      <c r="A60" s="40"/>
      <c r="B60" s="57" t="s">
        <v>105</v>
      </c>
      <c r="C60" s="44"/>
      <c r="D60" s="44"/>
      <c r="E60" s="46"/>
      <c r="F60" s="46"/>
    </row>
    <row r="61" spans="1:6" ht="16.5" x14ac:dyDescent="0.35">
      <c r="A61" s="40"/>
      <c r="B61" s="57" t="s">
        <v>106</v>
      </c>
      <c r="C61" s="44"/>
      <c r="D61" s="44"/>
      <c r="E61" s="46"/>
      <c r="F61" s="46"/>
    </row>
    <row r="62" spans="1:6" ht="60" x14ac:dyDescent="0.35">
      <c r="A62" s="44">
        <v>3</v>
      </c>
      <c r="B62" s="57" t="s">
        <v>107</v>
      </c>
      <c r="C62" s="44"/>
      <c r="D62" s="44"/>
      <c r="E62" s="46"/>
      <c r="F62" s="46"/>
    </row>
    <row r="63" spans="1:6" ht="16.5" x14ac:dyDescent="0.35">
      <c r="A63" s="40"/>
      <c r="B63" s="39"/>
      <c r="C63" s="44"/>
      <c r="D63" s="44"/>
      <c r="E63" s="46"/>
      <c r="F63" s="46">
        <f t="shared" ref="F63:F68" si="2">E63*C63</f>
        <v>0</v>
      </c>
    </row>
    <row r="64" spans="1:6" ht="30" x14ac:dyDescent="0.35">
      <c r="A64" s="65" t="s">
        <v>20</v>
      </c>
      <c r="B64" s="39" t="s">
        <v>108</v>
      </c>
      <c r="C64" s="44">
        <v>87</v>
      </c>
      <c r="D64" s="44" t="s">
        <v>109</v>
      </c>
      <c r="E64" s="46"/>
      <c r="F64" s="46">
        <f t="shared" si="2"/>
        <v>0</v>
      </c>
    </row>
    <row r="65" spans="1:6" ht="30" x14ac:dyDescent="0.35">
      <c r="A65" s="65" t="s">
        <v>21</v>
      </c>
      <c r="B65" s="39" t="s">
        <v>110</v>
      </c>
      <c r="C65" s="44">
        <v>52</v>
      </c>
      <c r="D65" s="44" t="s">
        <v>109</v>
      </c>
      <c r="E65" s="46"/>
      <c r="F65" s="46">
        <f t="shared" si="2"/>
        <v>0</v>
      </c>
    </row>
    <row r="66" spans="1:6" ht="30" x14ac:dyDescent="0.35">
      <c r="A66" s="65" t="s">
        <v>23</v>
      </c>
      <c r="B66" s="39" t="s">
        <v>111</v>
      </c>
      <c r="C66" s="44"/>
      <c r="D66" s="44" t="s">
        <v>27</v>
      </c>
      <c r="E66" s="46">
        <v>75000</v>
      </c>
      <c r="F66" s="46"/>
    </row>
    <row r="67" spans="1:6" ht="16.5" x14ac:dyDescent="0.35">
      <c r="A67" s="65" t="s">
        <v>26</v>
      </c>
      <c r="B67" s="39" t="s">
        <v>112</v>
      </c>
      <c r="C67" s="44">
        <v>12</v>
      </c>
      <c r="D67" s="44" t="s">
        <v>109</v>
      </c>
      <c r="E67" s="46"/>
      <c r="F67" s="46">
        <f t="shared" si="2"/>
        <v>0</v>
      </c>
    </row>
    <row r="68" spans="1:6" ht="30" x14ac:dyDescent="0.35">
      <c r="A68" s="65" t="s">
        <v>34</v>
      </c>
      <c r="B68" s="39" t="s">
        <v>113</v>
      </c>
      <c r="C68" s="44">
        <v>52</v>
      </c>
      <c r="D68" s="44" t="s">
        <v>109</v>
      </c>
      <c r="E68" s="46"/>
      <c r="F68" s="46">
        <f t="shared" si="2"/>
        <v>0</v>
      </c>
    </row>
    <row r="69" spans="1:6" ht="30" x14ac:dyDescent="0.35">
      <c r="A69" s="65" t="s">
        <v>47</v>
      </c>
      <c r="B69" s="39" t="s">
        <v>114</v>
      </c>
      <c r="C69" s="44"/>
      <c r="D69" s="44" t="s">
        <v>27</v>
      </c>
      <c r="E69" s="46">
        <v>100000</v>
      </c>
      <c r="F69" s="46"/>
    </row>
    <row r="70" spans="1:6" ht="16.5" x14ac:dyDescent="0.35">
      <c r="A70" s="65"/>
      <c r="B70" s="39"/>
      <c r="C70" s="44"/>
      <c r="D70" s="44"/>
      <c r="E70" s="46"/>
      <c r="F70" s="46"/>
    </row>
    <row r="71" spans="1:6" ht="16.5" x14ac:dyDescent="0.35">
      <c r="A71" s="40">
        <v>4</v>
      </c>
      <c r="B71" s="57" t="s">
        <v>115</v>
      </c>
      <c r="C71" s="44"/>
      <c r="D71" s="44"/>
      <c r="E71" s="46"/>
      <c r="F71" s="46"/>
    </row>
    <row r="72" spans="1:6" ht="16.5" x14ac:dyDescent="0.35">
      <c r="A72" s="40"/>
      <c r="B72" s="57"/>
      <c r="C72" s="44"/>
      <c r="D72" s="44"/>
      <c r="E72" s="46"/>
      <c r="F72" s="46"/>
    </row>
    <row r="73" spans="1:6" ht="16.5" x14ac:dyDescent="0.35">
      <c r="A73" s="65" t="s">
        <v>20</v>
      </c>
      <c r="B73" s="39" t="s">
        <v>116</v>
      </c>
      <c r="C73" s="44">
        <v>1</v>
      </c>
      <c r="D73" s="44" t="s">
        <v>117</v>
      </c>
      <c r="E73" s="46"/>
      <c r="F73" s="46">
        <f>E73*C73</f>
        <v>0</v>
      </c>
    </row>
    <row r="74" spans="1:6" ht="30" x14ac:dyDescent="0.35">
      <c r="A74" s="65" t="s">
        <v>21</v>
      </c>
      <c r="B74" s="26" t="s">
        <v>118</v>
      </c>
      <c r="C74" s="58">
        <v>1</v>
      </c>
      <c r="D74" s="58" t="s">
        <v>86</v>
      </c>
      <c r="E74" s="52"/>
      <c r="F74" s="52">
        <f>E74*C74</f>
        <v>0</v>
      </c>
    </row>
    <row r="75" spans="1:6" ht="30" x14ac:dyDescent="0.35">
      <c r="A75" s="65" t="s">
        <v>21</v>
      </c>
      <c r="B75" s="39" t="s">
        <v>119</v>
      </c>
      <c r="C75" s="44"/>
      <c r="D75" s="44" t="s">
        <v>27</v>
      </c>
      <c r="E75" s="46">
        <v>55000</v>
      </c>
      <c r="F75" s="46"/>
    </row>
    <row r="76" spans="1:6" ht="16.5" x14ac:dyDescent="0.35">
      <c r="A76" s="65"/>
      <c r="B76" s="39"/>
      <c r="C76" s="44"/>
      <c r="D76" s="44"/>
      <c r="E76" s="46"/>
      <c r="F76" s="46"/>
    </row>
    <row r="77" spans="1:6" ht="16.5" x14ac:dyDescent="0.35">
      <c r="A77" s="40"/>
      <c r="B77" s="57" t="s">
        <v>120</v>
      </c>
      <c r="C77" s="44"/>
      <c r="D77" s="44"/>
      <c r="E77" s="46"/>
      <c r="F77" s="46"/>
    </row>
    <row r="78" spans="1:6" ht="45" x14ac:dyDescent="0.35">
      <c r="A78" s="40">
        <v>5</v>
      </c>
      <c r="B78" s="57" t="s">
        <v>121</v>
      </c>
      <c r="C78" s="44"/>
      <c r="D78" s="44"/>
      <c r="E78" s="46"/>
      <c r="F78" s="46"/>
    </row>
    <row r="79" spans="1:6" ht="16.5" x14ac:dyDescent="0.35">
      <c r="A79" s="40"/>
      <c r="B79" s="57"/>
      <c r="C79" s="44"/>
      <c r="D79" s="44"/>
      <c r="E79" s="46"/>
      <c r="F79" s="46"/>
    </row>
    <row r="80" spans="1:6" ht="30" x14ac:dyDescent="0.35">
      <c r="A80" s="65" t="s">
        <v>20</v>
      </c>
      <c r="B80" s="39" t="s">
        <v>122</v>
      </c>
      <c r="C80" s="44">
        <v>60</v>
      </c>
      <c r="D80" s="44" t="s">
        <v>109</v>
      </c>
      <c r="E80" s="46"/>
      <c r="F80" s="46">
        <f t="shared" ref="F80:F81" si="3">E80*C80</f>
        <v>0</v>
      </c>
    </row>
    <row r="81" spans="1:6" ht="30" x14ac:dyDescent="0.35">
      <c r="A81" s="65" t="s">
        <v>21</v>
      </c>
      <c r="B81" s="39" t="s">
        <v>110</v>
      </c>
      <c r="C81" s="44">
        <v>24</v>
      </c>
      <c r="D81" s="44" t="s">
        <v>109</v>
      </c>
      <c r="E81" s="46"/>
      <c r="F81" s="46">
        <f t="shared" si="3"/>
        <v>0</v>
      </c>
    </row>
    <row r="82" spans="1:6" ht="16.5" x14ac:dyDescent="0.35">
      <c r="A82" s="65" t="s">
        <v>23</v>
      </c>
      <c r="B82" s="39" t="s">
        <v>123</v>
      </c>
      <c r="C82" s="44"/>
      <c r="D82" s="44" t="s">
        <v>27</v>
      </c>
      <c r="E82" s="46">
        <v>100000</v>
      </c>
      <c r="F82" s="46"/>
    </row>
    <row r="83" spans="1:6" ht="16.5" x14ac:dyDescent="0.35">
      <c r="A83" s="65" t="s">
        <v>26</v>
      </c>
      <c r="B83" s="39" t="s">
        <v>112</v>
      </c>
      <c r="C83" s="44">
        <v>3.6</v>
      </c>
      <c r="D83" s="44" t="s">
        <v>109</v>
      </c>
      <c r="E83" s="46"/>
      <c r="F83" s="46">
        <f t="shared" ref="F83" si="4">E83*C83</f>
        <v>0</v>
      </c>
    </row>
    <row r="84" spans="1:6" ht="30" x14ac:dyDescent="0.35">
      <c r="A84" s="65" t="s">
        <v>34</v>
      </c>
      <c r="B84" s="39" t="s">
        <v>119</v>
      </c>
      <c r="C84" s="44"/>
      <c r="D84" s="44" t="s">
        <v>27</v>
      </c>
      <c r="E84" s="46">
        <v>55000</v>
      </c>
      <c r="F84" s="46"/>
    </row>
    <row r="85" spans="1:6" ht="16.5" x14ac:dyDescent="0.35">
      <c r="A85" s="40"/>
      <c r="B85" s="39"/>
      <c r="C85" s="44"/>
      <c r="D85" s="44"/>
      <c r="E85" s="46"/>
      <c r="F85" s="46"/>
    </row>
    <row r="86" spans="1:6" ht="16.5" x14ac:dyDescent="0.35">
      <c r="A86" s="40"/>
      <c r="B86" s="57" t="s">
        <v>124</v>
      </c>
      <c r="C86" s="44"/>
      <c r="D86" s="44"/>
      <c r="E86" s="46"/>
      <c r="F86" s="46"/>
    </row>
    <row r="87" spans="1:6" ht="45" x14ac:dyDescent="0.35">
      <c r="A87" s="40">
        <v>6</v>
      </c>
      <c r="B87" s="57" t="s">
        <v>125</v>
      </c>
      <c r="C87" s="44"/>
      <c r="D87" s="44"/>
      <c r="E87" s="46"/>
      <c r="F87" s="46"/>
    </row>
    <row r="88" spans="1:6" ht="16.5" x14ac:dyDescent="0.35">
      <c r="A88" s="35"/>
      <c r="B88" s="57"/>
      <c r="C88" s="44"/>
      <c r="D88" s="44"/>
      <c r="E88" s="46"/>
      <c r="F88" s="46"/>
    </row>
    <row r="89" spans="1:6" ht="30" x14ac:dyDescent="0.35">
      <c r="A89" s="65" t="s">
        <v>20</v>
      </c>
      <c r="B89" s="39" t="s">
        <v>122</v>
      </c>
      <c r="C89" s="44">
        <v>60</v>
      </c>
      <c r="D89" s="51" t="s">
        <v>98</v>
      </c>
      <c r="E89" s="46"/>
      <c r="F89" s="46">
        <f t="shared" ref="F89:F90" si="5">E89*C89</f>
        <v>0</v>
      </c>
    </row>
    <row r="90" spans="1:6" ht="30" x14ac:dyDescent="0.35">
      <c r="A90" s="65" t="s">
        <v>21</v>
      </c>
      <c r="B90" s="39" t="s">
        <v>110</v>
      </c>
      <c r="C90" s="44">
        <v>24</v>
      </c>
      <c r="D90" s="51" t="s">
        <v>98</v>
      </c>
      <c r="E90" s="46"/>
      <c r="F90" s="46">
        <f t="shared" si="5"/>
        <v>0</v>
      </c>
    </row>
    <row r="91" spans="1:6" ht="16.5" x14ac:dyDescent="0.35">
      <c r="A91" s="65" t="s">
        <v>23</v>
      </c>
      <c r="B91" s="39" t="s">
        <v>126</v>
      </c>
      <c r="C91" s="44"/>
      <c r="D91" s="44" t="s">
        <v>27</v>
      </c>
      <c r="E91" s="46">
        <v>100000</v>
      </c>
      <c r="F91" s="46"/>
    </row>
    <row r="92" spans="1:6" ht="16.5" x14ac:dyDescent="0.35">
      <c r="A92" s="65" t="s">
        <v>26</v>
      </c>
      <c r="B92" s="39" t="s">
        <v>112</v>
      </c>
      <c r="C92" s="44">
        <v>1.8</v>
      </c>
      <c r="D92" s="51" t="s">
        <v>98</v>
      </c>
      <c r="E92" s="46"/>
      <c r="F92" s="46">
        <f t="shared" ref="F92" si="6">E92*C92</f>
        <v>0</v>
      </c>
    </row>
    <row r="93" spans="1:6" ht="30" x14ac:dyDescent="0.35">
      <c r="A93" s="65" t="s">
        <v>34</v>
      </c>
      <c r="B93" s="39" t="s">
        <v>119</v>
      </c>
      <c r="C93" s="44"/>
      <c r="D93" s="44" t="s">
        <v>27</v>
      </c>
      <c r="E93" s="46">
        <v>55000</v>
      </c>
      <c r="F93" s="46"/>
    </row>
    <row r="94" spans="1:6" ht="16.5" x14ac:dyDescent="0.35">
      <c r="A94" s="40"/>
      <c r="B94" s="57"/>
      <c r="C94" s="44"/>
      <c r="D94" s="44"/>
      <c r="E94" s="46"/>
      <c r="F94" s="46"/>
    </row>
    <row r="95" spans="1:6" ht="16.5" x14ac:dyDescent="0.35">
      <c r="A95" s="40">
        <v>7</v>
      </c>
      <c r="B95" s="57" t="s">
        <v>127</v>
      </c>
      <c r="C95" s="44"/>
      <c r="D95" s="44"/>
      <c r="E95" s="46"/>
      <c r="F95" s="46"/>
    </row>
    <row r="96" spans="1:6" ht="16.5" x14ac:dyDescent="0.35">
      <c r="A96" s="40"/>
      <c r="B96" s="57"/>
      <c r="C96" s="44"/>
      <c r="D96" s="44"/>
      <c r="E96" s="46"/>
      <c r="F96" s="46"/>
    </row>
    <row r="97" spans="1:6" ht="16.5" x14ac:dyDescent="0.35">
      <c r="A97" s="65" t="s">
        <v>20</v>
      </c>
      <c r="B97" s="39" t="s">
        <v>128</v>
      </c>
      <c r="C97" s="44">
        <v>14</v>
      </c>
      <c r="D97" s="44" t="s">
        <v>86</v>
      </c>
      <c r="E97" s="46"/>
      <c r="F97" s="46">
        <f>E97*C97</f>
        <v>0</v>
      </c>
    </row>
    <row r="98" spans="1:6" ht="16.5" x14ac:dyDescent="0.35">
      <c r="A98" s="65" t="s">
        <v>21</v>
      </c>
      <c r="B98" s="39" t="s">
        <v>129</v>
      </c>
      <c r="C98" s="44">
        <v>1</v>
      </c>
      <c r="D98" s="44" t="s">
        <v>130</v>
      </c>
      <c r="E98" s="46"/>
      <c r="F98" s="46">
        <f>E98*C98</f>
        <v>0</v>
      </c>
    </row>
    <row r="99" spans="1:6" ht="16.5" x14ac:dyDescent="0.35">
      <c r="A99" s="65"/>
      <c r="B99" s="59"/>
      <c r="C99" s="60"/>
      <c r="D99" s="60"/>
      <c r="E99" s="61"/>
      <c r="F99" s="61"/>
    </row>
    <row r="100" spans="1:6" ht="16.5" x14ac:dyDescent="0.35">
      <c r="A100" s="40">
        <v>8</v>
      </c>
      <c r="B100" s="57" t="s">
        <v>131</v>
      </c>
      <c r="C100" s="60"/>
      <c r="D100" s="60"/>
      <c r="E100" s="61"/>
      <c r="F100" s="61"/>
    </row>
    <row r="101" spans="1:6" ht="16.5" x14ac:dyDescent="0.35">
      <c r="A101" s="40"/>
      <c r="B101" s="57"/>
      <c r="C101" s="60"/>
      <c r="D101" s="60"/>
      <c r="E101" s="61"/>
      <c r="F101" s="61"/>
    </row>
    <row r="102" spans="1:6" ht="16.5" x14ac:dyDescent="0.35">
      <c r="A102" s="65" t="s">
        <v>20</v>
      </c>
      <c r="B102" s="39" t="s">
        <v>132</v>
      </c>
      <c r="C102" s="44"/>
      <c r="D102" s="44" t="s">
        <v>27</v>
      </c>
      <c r="E102" s="46">
        <v>55000</v>
      </c>
      <c r="F102" s="46"/>
    </row>
    <row r="103" spans="1:6" ht="30" x14ac:dyDescent="0.35">
      <c r="A103" s="65" t="s">
        <v>21</v>
      </c>
      <c r="B103" s="39" t="s">
        <v>133</v>
      </c>
      <c r="C103" s="44">
        <v>7</v>
      </c>
      <c r="D103" s="44" t="s">
        <v>86</v>
      </c>
      <c r="E103" s="46"/>
      <c r="F103" s="46">
        <f>E103*C103</f>
        <v>0</v>
      </c>
    </row>
    <row r="104" spans="1:6" ht="16.5" x14ac:dyDescent="0.35">
      <c r="A104" s="40"/>
      <c r="B104" s="39"/>
      <c r="C104" s="60"/>
      <c r="D104" s="60"/>
      <c r="E104" s="61"/>
      <c r="F104" s="61"/>
    </row>
    <row r="105" spans="1:6" ht="16.5" x14ac:dyDescent="0.35">
      <c r="A105" s="40">
        <v>9</v>
      </c>
      <c r="B105" s="57" t="s">
        <v>134</v>
      </c>
      <c r="C105" s="44"/>
      <c r="D105" s="44"/>
      <c r="E105" s="46"/>
      <c r="F105" s="46"/>
    </row>
    <row r="106" spans="1:6" ht="30" x14ac:dyDescent="0.35">
      <c r="A106" s="65" t="s">
        <v>20</v>
      </c>
      <c r="B106" s="39" t="s">
        <v>135</v>
      </c>
      <c r="C106" s="44">
        <v>20</v>
      </c>
      <c r="D106" s="44" t="s">
        <v>98</v>
      </c>
      <c r="E106" s="46"/>
      <c r="F106" s="46">
        <f>E106*C106</f>
        <v>0</v>
      </c>
    </row>
    <row r="107" spans="1:6" ht="16.5" x14ac:dyDescent="0.35">
      <c r="A107" s="65" t="s">
        <v>21</v>
      </c>
      <c r="B107" s="39" t="s">
        <v>136</v>
      </c>
      <c r="C107" s="44"/>
      <c r="D107" s="44" t="s">
        <v>27</v>
      </c>
      <c r="E107" s="46">
        <v>65000</v>
      </c>
      <c r="F107" s="46"/>
    </row>
    <row r="108" spans="1:6" ht="30" x14ac:dyDescent="0.35">
      <c r="A108" s="65" t="s">
        <v>23</v>
      </c>
      <c r="B108" s="39" t="s">
        <v>137</v>
      </c>
      <c r="C108" s="44">
        <v>5</v>
      </c>
      <c r="D108" s="44" t="s">
        <v>86</v>
      </c>
      <c r="E108" s="46"/>
      <c r="F108" s="46">
        <f>E108*C108</f>
        <v>0</v>
      </c>
    </row>
    <row r="109" spans="1:6" ht="16.5" x14ac:dyDescent="0.35">
      <c r="A109" s="40"/>
      <c r="B109" s="39"/>
      <c r="C109" s="60"/>
      <c r="D109" s="60"/>
      <c r="E109" s="61"/>
      <c r="F109" s="61"/>
    </row>
    <row r="110" spans="1:6" ht="16.5" x14ac:dyDescent="0.35">
      <c r="A110" s="40">
        <v>10</v>
      </c>
      <c r="B110" s="57" t="s">
        <v>138</v>
      </c>
      <c r="C110" s="44"/>
      <c r="D110" s="44"/>
      <c r="E110" s="46"/>
      <c r="F110" s="46"/>
    </row>
    <row r="111" spans="1:6" ht="16.5" x14ac:dyDescent="0.35">
      <c r="A111" s="40"/>
      <c r="B111" s="57"/>
      <c r="C111" s="44"/>
      <c r="D111" s="44"/>
      <c r="E111" s="46"/>
      <c r="F111" s="46"/>
    </row>
    <row r="112" spans="1:6" ht="16.5" x14ac:dyDescent="0.35">
      <c r="A112" s="65" t="s">
        <v>20</v>
      </c>
      <c r="B112" s="39" t="s">
        <v>139</v>
      </c>
      <c r="C112" s="44"/>
      <c r="D112" s="44" t="s">
        <v>27</v>
      </c>
      <c r="E112" s="46">
        <v>65000</v>
      </c>
      <c r="F112" s="46"/>
    </row>
    <row r="113" spans="1:6" ht="30" x14ac:dyDescent="0.35">
      <c r="A113" s="65" t="s">
        <v>21</v>
      </c>
      <c r="B113" s="39" t="s">
        <v>140</v>
      </c>
      <c r="C113" s="44">
        <v>6</v>
      </c>
      <c r="D113" s="44" t="s">
        <v>86</v>
      </c>
      <c r="E113" s="46"/>
      <c r="F113" s="46">
        <f>E113*C113</f>
        <v>0</v>
      </c>
    </row>
    <row r="114" spans="1:6" ht="16.5" x14ac:dyDescent="0.35">
      <c r="A114" s="65"/>
      <c r="B114" s="39"/>
      <c r="C114" s="60"/>
      <c r="D114" s="60"/>
      <c r="E114" s="61"/>
      <c r="F114" s="61"/>
    </row>
    <row r="115" spans="1:6" ht="16.5" x14ac:dyDescent="0.35">
      <c r="A115" s="40">
        <v>11</v>
      </c>
      <c r="B115" s="39" t="s">
        <v>141</v>
      </c>
      <c r="C115" s="44"/>
      <c r="D115" s="44"/>
      <c r="E115" s="46"/>
      <c r="F115" s="46"/>
    </row>
    <row r="116" spans="1:6" ht="16.5" x14ac:dyDescent="0.35">
      <c r="A116" s="40"/>
      <c r="B116" s="39"/>
      <c r="C116" s="44"/>
      <c r="D116" s="44"/>
      <c r="E116" s="46"/>
      <c r="F116" s="46"/>
    </row>
    <row r="117" spans="1:6" ht="16.5" x14ac:dyDescent="0.35">
      <c r="A117" s="65" t="s">
        <v>20</v>
      </c>
      <c r="B117" s="39" t="s">
        <v>139</v>
      </c>
      <c r="C117" s="44"/>
      <c r="D117" s="44" t="s">
        <v>27</v>
      </c>
      <c r="E117" s="46">
        <v>80900</v>
      </c>
      <c r="F117" s="46"/>
    </row>
    <row r="118" spans="1:6" ht="30" x14ac:dyDescent="0.35">
      <c r="A118" s="65" t="s">
        <v>21</v>
      </c>
      <c r="B118" s="39" t="s">
        <v>142</v>
      </c>
      <c r="C118" s="44">
        <v>14</v>
      </c>
      <c r="D118" s="44" t="s">
        <v>86</v>
      </c>
      <c r="E118" s="46"/>
      <c r="F118" s="46">
        <f>E118*C118</f>
        <v>0</v>
      </c>
    </row>
    <row r="119" spans="1:6" ht="16.5" x14ac:dyDescent="0.35">
      <c r="A119" s="65" t="s">
        <v>23</v>
      </c>
      <c r="B119" s="39" t="s">
        <v>143</v>
      </c>
      <c r="C119" s="44">
        <v>36</v>
      </c>
      <c r="D119" s="44" t="s">
        <v>98</v>
      </c>
      <c r="E119" s="46"/>
      <c r="F119" s="46">
        <f>E119*C119</f>
        <v>0</v>
      </c>
    </row>
    <row r="120" spans="1:6" ht="16.5" x14ac:dyDescent="0.35">
      <c r="A120" s="65" t="s">
        <v>26</v>
      </c>
      <c r="B120" s="39" t="s">
        <v>144</v>
      </c>
      <c r="C120" s="44">
        <v>1</v>
      </c>
      <c r="D120" s="44" t="s">
        <v>86</v>
      </c>
      <c r="E120" s="46"/>
      <c r="F120" s="46">
        <f>E120*C120</f>
        <v>0</v>
      </c>
    </row>
    <row r="121" spans="1:6" ht="16.5" x14ac:dyDescent="0.35">
      <c r="A121" s="65" t="s">
        <v>34</v>
      </c>
      <c r="B121" s="39" t="s">
        <v>145</v>
      </c>
      <c r="C121" s="44">
        <v>3</v>
      </c>
      <c r="D121" s="44" t="s">
        <v>86</v>
      </c>
      <c r="E121" s="52"/>
      <c r="F121" s="46">
        <f>E121*C121</f>
        <v>0</v>
      </c>
    </row>
    <row r="122" spans="1:6" ht="16.5" x14ac:dyDescent="0.35">
      <c r="A122" s="40"/>
      <c r="B122" s="39"/>
      <c r="C122" s="60"/>
      <c r="D122" s="60"/>
      <c r="E122" s="61"/>
      <c r="F122" s="61"/>
    </row>
    <row r="123" spans="1:6" ht="16.5" x14ac:dyDescent="0.35">
      <c r="A123" s="40">
        <v>12</v>
      </c>
      <c r="B123" s="57" t="s">
        <v>146</v>
      </c>
      <c r="C123" s="44"/>
      <c r="D123" s="44"/>
      <c r="E123" s="46"/>
      <c r="F123" s="46"/>
    </row>
    <row r="124" spans="1:6" ht="16.5" x14ac:dyDescent="0.35">
      <c r="A124" s="40"/>
      <c r="B124" s="57"/>
      <c r="C124" s="44"/>
      <c r="D124" s="44"/>
      <c r="E124" s="46"/>
      <c r="F124" s="46"/>
    </row>
    <row r="125" spans="1:6" ht="16.5" x14ac:dyDescent="0.35">
      <c r="A125" s="65" t="s">
        <v>20</v>
      </c>
      <c r="B125" s="39" t="s">
        <v>139</v>
      </c>
      <c r="C125" s="44"/>
      <c r="D125" s="44" t="s">
        <v>27</v>
      </c>
      <c r="E125" s="46">
        <v>65000</v>
      </c>
      <c r="F125" s="46"/>
    </row>
    <row r="126" spans="1:6" ht="30" x14ac:dyDescent="0.35">
      <c r="A126" s="65" t="s">
        <v>21</v>
      </c>
      <c r="B126" s="39" t="s">
        <v>147</v>
      </c>
      <c r="C126" s="44">
        <v>6</v>
      </c>
      <c r="D126" s="44" t="s">
        <v>86</v>
      </c>
      <c r="E126" s="46"/>
      <c r="F126" s="46">
        <f>E126*C126</f>
        <v>0</v>
      </c>
    </row>
    <row r="127" spans="1:6" ht="16.5" x14ac:dyDescent="0.35">
      <c r="A127" s="65" t="s">
        <v>23</v>
      </c>
      <c r="B127" s="39" t="s">
        <v>148</v>
      </c>
      <c r="C127" s="44">
        <v>3</v>
      </c>
      <c r="D127" s="44" t="s">
        <v>86</v>
      </c>
      <c r="E127" s="52"/>
      <c r="F127" s="46">
        <f>E127*C127</f>
        <v>0</v>
      </c>
    </row>
    <row r="128" spans="1:6" ht="16.5" x14ac:dyDescent="0.35">
      <c r="A128" s="40"/>
      <c r="B128" s="39"/>
      <c r="C128" s="60"/>
      <c r="D128" s="60"/>
      <c r="E128" s="61"/>
      <c r="F128" s="61"/>
    </row>
    <row r="129" spans="1:6" ht="16.5" x14ac:dyDescent="0.35">
      <c r="A129" s="40">
        <v>13</v>
      </c>
      <c r="B129" s="57" t="s">
        <v>149</v>
      </c>
      <c r="C129" s="44"/>
      <c r="D129" s="44"/>
      <c r="E129" s="46"/>
      <c r="F129" s="46"/>
    </row>
    <row r="130" spans="1:6" ht="16.5" x14ac:dyDescent="0.35">
      <c r="A130" s="40"/>
      <c r="B130" s="57"/>
      <c r="C130" s="44"/>
      <c r="D130" s="44"/>
      <c r="E130" s="46"/>
      <c r="F130" s="46"/>
    </row>
    <row r="131" spans="1:6" ht="16.5" x14ac:dyDescent="0.35">
      <c r="A131" s="65" t="s">
        <v>20</v>
      </c>
      <c r="B131" s="39" t="s">
        <v>139</v>
      </c>
      <c r="C131" s="44"/>
      <c r="D131" s="44" t="s">
        <v>27</v>
      </c>
      <c r="E131" s="46">
        <v>120000</v>
      </c>
      <c r="F131" s="46"/>
    </row>
    <row r="132" spans="1:6" ht="30" x14ac:dyDescent="0.35">
      <c r="A132" s="65" t="s">
        <v>21</v>
      </c>
      <c r="B132" s="39" t="s">
        <v>150</v>
      </c>
      <c r="C132" s="44">
        <v>3</v>
      </c>
      <c r="D132" s="44" t="s">
        <v>86</v>
      </c>
      <c r="E132" s="46"/>
      <c r="F132" s="46">
        <f>E132*C132</f>
        <v>0</v>
      </c>
    </row>
    <row r="133" spans="1:6" ht="30" x14ac:dyDescent="0.35">
      <c r="A133" s="65" t="s">
        <v>23</v>
      </c>
      <c r="B133" s="39" t="s">
        <v>150</v>
      </c>
      <c r="C133" s="44">
        <v>5</v>
      </c>
      <c r="D133" s="44" t="s">
        <v>86</v>
      </c>
      <c r="E133" s="46"/>
      <c r="F133" s="46">
        <f>E133*C133</f>
        <v>0</v>
      </c>
    </row>
    <row r="134" spans="1:6" ht="16.5" x14ac:dyDescent="0.35">
      <c r="A134" s="40"/>
      <c r="B134" s="39"/>
      <c r="C134" s="60"/>
      <c r="D134" s="60"/>
      <c r="E134" s="61"/>
      <c r="F134" s="61"/>
    </row>
    <row r="135" spans="1:6" ht="16.5" x14ac:dyDescent="0.35">
      <c r="A135" s="40">
        <v>14</v>
      </c>
      <c r="B135" s="57" t="s">
        <v>151</v>
      </c>
      <c r="C135" s="44"/>
      <c r="D135" s="44"/>
      <c r="E135" s="46"/>
      <c r="F135" s="46"/>
    </row>
    <row r="136" spans="1:6" ht="16.5" x14ac:dyDescent="0.35">
      <c r="A136" s="40"/>
      <c r="B136" s="39"/>
      <c r="C136" s="44"/>
      <c r="D136" s="44"/>
      <c r="E136" s="46"/>
      <c r="F136" s="46"/>
    </row>
    <row r="137" spans="1:6" ht="30" x14ac:dyDescent="0.25">
      <c r="A137" s="62" t="s">
        <v>20</v>
      </c>
      <c r="B137" s="62" t="s">
        <v>152</v>
      </c>
      <c r="C137" s="62"/>
      <c r="D137" s="62" t="s">
        <v>27</v>
      </c>
      <c r="E137" s="46">
        <v>850000</v>
      </c>
      <c r="F137" s="46"/>
    </row>
    <row r="138" spans="1:6" s="63" customFormat="1" ht="30.75" thickBot="1" x14ac:dyDescent="0.3">
      <c r="A138" s="62" t="s">
        <v>21</v>
      </c>
      <c r="B138" s="62" t="s">
        <v>153</v>
      </c>
      <c r="C138" s="84"/>
      <c r="D138" s="62" t="s">
        <v>27</v>
      </c>
      <c r="E138" s="46">
        <v>112000</v>
      </c>
      <c r="F138" s="46"/>
    </row>
    <row r="139" spans="1:6" ht="16.5" x14ac:dyDescent="0.35">
      <c r="A139" s="40"/>
      <c r="B139" s="39"/>
      <c r="C139" s="85"/>
      <c r="D139" s="60"/>
      <c r="E139" s="61"/>
      <c r="F139" s="61"/>
    </row>
    <row r="140" spans="1:6" ht="16.5" x14ac:dyDescent="0.35">
      <c r="A140" s="40" t="s">
        <v>37</v>
      </c>
      <c r="B140" s="78" t="s">
        <v>40</v>
      </c>
      <c r="C140" s="44"/>
      <c r="D140" s="44"/>
      <c r="E140" s="46"/>
      <c r="F140" s="46"/>
    </row>
    <row r="141" spans="1:6" ht="30" x14ac:dyDescent="0.35">
      <c r="A141" s="40"/>
      <c r="B141" s="64" t="s">
        <v>77</v>
      </c>
      <c r="C141" s="44"/>
      <c r="D141" s="44"/>
      <c r="E141" s="46"/>
      <c r="F141" s="46"/>
    </row>
    <row r="142" spans="1:6" ht="16.5" x14ac:dyDescent="0.35">
      <c r="A142" s="65" t="s">
        <v>20</v>
      </c>
      <c r="B142" s="57" t="s">
        <v>41</v>
      </c>
      <c r="C142" s="44"/>
      <c r="D142" s="44"/>
      <c r="E142" s="46"/>
      <c r="F142" s="46"/>
    </row>
    <row r="143" spans="1:6" ht="105" x14ac:dyDescent="0.35">
      <c r="A143" s="65" t="s">
        <v>20</v>
      </c>
      <c r="B143" s="41" t="s">
        <v>42</v>
      </c>
      <c r="C143" s="66">
        <v>6</v>
      </c>
      <c r="D143" s="28" t="s">
        <v>4</v>
      </c>
      <c r="E143" s="67"/>
      <c r="F143" s="46">
        <f>E143*C143</f>
        <v>0</v>
      </c>
    </row>
    <row r="144" spans="1:6" ht="105" x14ac:dyDescent="0.35">
      <c r="A144" s="65" t="s">
        <v>21</v>
      </c>
      <c r="B144" s="41" t="s">
        <v>154</v>
      </c>
      <c r="C144" s="66">
        <v>2</v>
      </c>
      <c r="D144" s="28" t="s">
        <v>4</v>
      </c>
      <c r="E144" s="67"/>
      <c r="F144" s="46">
        <f>E144*C144</f>
        <v>0</v>
      </c>
    </row>
    <row r="145" spans="1:6" ht="60" x14ac:dyDescent="0.35">
      <c r="A145" s="65" t="s">
        <v>23</v>
      </c>
      <c r="B145" s="41" t="s">
        <v>43</v>
      </c>
      <c r="C145" s="66">
        <v>2</v>
      </c>
      <c r="D145" s="28" t="s">
        <v>4</v>
      </c>
      <c r="E145" s="67"/>
      <c r="F145" s="46">
        <f>E145*C145</f>
        <v>0</v>
      </c>
    </row>
    <row r="146" spans="1:6" ht="90" x14ac:dyDescent="0.35">
      <c r="A146" s="65" t="s">
        <v>26</v>
      </c>
      <c r="B146" s="41" t="s">
        <v>78</v>
      </c>
      <c r="C146" s="66">
        <v>1</v>
      </c>
      <c r="D146" s="28" t="s">
        <v>4</v>
      </c>
      <c r="E146" s="67"/>
      <c r="F146" s="46">
        <f>E146*C146</f>
        <v>0</v>
      </c>
    </row>
    <row r="147" spans="1:6" ht="16.5" x14ac:dyDescent="0.35">
      <c r="A147" s="27"/>
      <c r="B147" s="26"/>
      <c r="C147" s="28"/>
      <c r="D147" s="28"/>
      <c r="E147" s="37"/>
      <c r="F147" s="37"/>
    </row>
    <row r="148" spans="1:6" ht="16.5" x14ac:dyDescent="0.35">
      <c r="A148" s="27">
        <v>2</v>
      </c>
      <c r="B148" s="42" t="s">
        <v>44</v>
      </c>
      <c r="C148" s="28"/>
      <c r="D148" s="28"/>
      <c r="E148" s="37"/>
      <c r="F148" s="37"/>
    </row>
    <row r="149" spans="1:6" ht="75" x14ac:dyDescent="0.35">
      <c r="A149" s="43" t="s">
        <v>20</v>
      </c>
      <c r="B149" s="29" t="s">
        <v>45</v>
      </c>
      <c r="C149" s="28"/>
      <c r="D149" s="28" t="s">
        <v>27</v>
      </c>
      <c r="E149" s="68">
        <v>630000</v>
      </c>
      <c r="F149" s="37"/>
    </row>
    <row r="150" spans="1:6" ht="30" x14ac:dyDescent="0.35">
      <c r="A150" s="43" t="s">
        <v>21</v>
      </c>
      <c r="B150" s="29" t="s">
        <v>46</v>
      </c>
      <c r="C150" s="28">
        <v>1</v>
      </c>
      <c r="D150" s="28" t="s">
        <v>4</v>
      </c>
      <c r="E150" s="68"/>
      <c r="F150" s="37">
        <f>E150*C150</f>
        <v>0</v>
      </c>
    </row>
    <row r="151" spans="1:6" ht="16.5" x14ac:dyDescent="0.35">
      <c r="A151" s="43" t="s">
        <v>23</v>
      </c>
      <c r="B151" s="29" t="s">
        <v>48</v>
      </c>
      <c r="C151" s="28">
        <v>1</v>
      </c>
      <c r="D151" s="28" t="s">
        <v>4</v>
      </c>
      <c r="E151" s="68"/>
      <c r="F151" s="37">
        <f>E151*C151</f>
        <v>0</v>
      </c>
    </row>
    <row r="152" spans="1:6" ht="16.5" x14ac:dyDescent="0.35">
      <c r="A152" s="43" t="s">
        <v>26</v>
      </c>
      <c r="B152" s="29" t="s">
        <v>50</v>
      </c>
      <c r="C152" s="28">
        <v>1</v>
      </c>
      <c r="D152" s="28" t="s">
        <v>4</v>
      </c>
      <c r="E152" s="69"/>
      <c r="F152" s="37">
        <f>E152*C152</f>
        <v>0</v>
      </c>
    </row>
    <row r="153" spans="1:6" ht="16.5" x14ac:dyDescent="0.35">
      <c r="A153" s="43" t="s">
        <v>34</v>
      </c>
      <c r="B153" s="41" t="s">
        <v>83</v>
      </c>
      <c r="C153" s="70"/>
      <c r="D153" s="71" t="s">
        <v>27</v>
      </c>
      <c r="E153" s="68">
        <v>450000</v>
      </c>
      <c r="F153" s="37"/>
    </row>
    <row r="154" spans="1:6" ht="16.5" x14ac:dyDescent="0.35">
      <c r="A154" s="27"/>
      <c r="B154" s="35"/>
      <c r="C154" s="70"/>
      <c r="D154" s="71"/>
      <c r="E154" s="68"/>
      <c r="F154" s="37"/>
    </row>
    <row r="155" spans="1:6" ht="16.5" x14ac:dyDescent="0.35">
      <c r="A155" s="27" t="s">
        <v>155</v>
      </c>
      <c r="B155" s="72" t="s">
        <v>28</v>
      </c>
      <c r="C155" s="28"/>
      <c r="D155" s="28"/>
      <c r="E155" s="37"/>
      <c r="F155" s="37"/>
    </row>
    <row r="156" spans="1:6" ht="16.5" x14ac:dyDescent="0.35">
      <c r="A156" s="27"/>
      <c r="B156" s="72"/>
      <c r="C156" s="28"/>
      <c r="D156" s="28"/>
      <c r="E156" s="37"/>
      <c r="F156" s="37"/>
    </row>
    <row r="157" spans="1:6" ht="16.5" x14ac:dyDescent="0.35">
      <c r="A157" s="43" t="s">
        <v>20</v>
      </c>
      <c r="B157" s="26" t="s">
        <v>29</v>
      </c>
      <c r="C157" s="28">
        <v>1</v>
      </c>
      <c r="D157" s="28" t="s">
        <v>4</v>
      </c>
      <c r="E157" s="37"/>
      <c r="F157" s="37">
        <f>E157*C157</f>
        <v>0</v>
      </c>
    </row>
    <row r="158" spans="1:6" ht="30" x14ac:dyDescent="0.35">
      <c r="A158" s="43" t="s">
        <v>80</v>
      </c>
      <c r="B158" s="26" t="s">
        <v>30</v>
      </c>
      <c r="C158" s="28">
        <v>1</v>
      </c>
      <c r="D158" s="28" t="s">
        <v>4</v>
      </c>
      <c r="E158" s="37"/>
      <c r="F158" s="37">
        <f t="shared" ref="F158:F159" si="7">E158*C158</f>
        <v>0</v>
      </c>
    </row>
    <row r="159" spans="1:6" ht="30" x14ac:dyDescent="0.35">
      <c r="A159" s="43" t="s">
        <v>23</v>
      </c>
      <c r="B159" s="26" t="s">
        <v>31</v>
      </c>
      <c r="C159" s="28">
        <v>40</v>
      </c>
      <c r="D159" s="28" t="s">
        <v>32</v>
      </c>
      <c r="E159" s="37"/>
      <c r="F159" s="37">
        <f t="shared" si="7"/>
        <v>0</v>
      </c>
    </row>
    <row r="160" spans="1:6" ht="16.5" x14ac:dyDescent="0.35">
      <c r="A160" s="43" t="s">
        <v>26</v>
      </c>
      <c r="B160" s="26" t="s">
        <v>33</v>
      </c>
      <c r="C160" s="28"/>
      <c r="D160" s="28" t="s">
        <v>27</v>
      </c>
      <c r="E160" s="37">
        <v>134000</v>
      </c>
      <c r="F160" s="37"/>
    </row>
    <row r="161" spans="1:6" ht="16.5" x14ac:dyDescent="0.35">
      <c r="A161" s="43"/>
      <c r="B161" s="26"/>
      <c r="C161" s="28"/>
      <c r="D161" s="28"/>
      <c r="E161" s="37"/>
      <c r="F161" s="37"/>
    </row>
    <row r="162" spans="1:6" ht="16.5" x14ac:dyDescent="0.35">
      <c r="A162" s="27">
        <v>2</v>
      </c>
      <c r="B162" s="42" t="s">
        <v>156</v>
      </c>
      <c r="C162" s="28"/>
      <c r="D162" s="28"/>
      <c r="E162" s="37"/>
      <c r="F162" s="37"/>
    </row>
    <row r="163" spans="1:6" ht="30" x14ac:dyDescent="0.35">
      <c r="A163" s="43" t="s">
        <v>38</v>
      </c>
      <c r="B163" s="26" t="s">
        <v>157</v>
      </c>
      <c r="C163" s="28">
        <v>1</v>
      </c>
      <c r="D163" s="28" t="s">
        <v>4</v>
      </c>
      <c r="E163" s="37"/>
      <c r="F163" s="37">
        <f>E163</f>
        <v>0</v>
      </c>
    </row>
    <row r="164" spans="1:6" ht="16.5" x14ac:dyDescent="0.35">
      <c r="A164" s="43" t="s">
        <v>79</v>
      </c>
      <c r="B164" s="26" t="s">
        <v>81</v>
      </c>
      <c r="C164" s="28">
        <v>1</v>
      </c>
      <c r="D164" s="28" t="s">
        <v>4</v>
      </c>
      <c r="E164" s="37"/>
      <c r="F164" s="37">
        <f>E164</f>
        <v>0</v>
      </c>
    </row>
    <row r="165" spans="1:6" ht="16.5" x14ac:dyDescent="0.35">
      <c r="A165" s="43"/>
      <c r="B165" s="35"/>
      <c r="C165" s="28"/>
      <c r="D165" s="28"/>
      <c r="E165" s="37"/>
      <c r="F165" s="37"/>
    </row>
    <row r="166" spans="1:6" ht="19.5" customHeight="1" x14ac:dyDescent="0.25">
      <c r="A166" s="35"/>
      <c r="B166" s="73" t="s">
        <v>3</v>
      </c>
      <c r="C166" s="38"/>
      <c r="D166" s="38"/>
      <c r="E166" s="49"/>
      <c r="F166" s="76"/>
    </row>
  </sheetData>
  <pageMargins left="0.7" right="0.7" top="0.75" bottom="0.75" header="0.3" footer="0.3"/>
  <pageSetup orientation="portrait" r:id="rId1"/>
  <headerFooter>
    <oddHeader xml:space="preserve">&amp;L&amp;"-,Bold"&amp;12NEZTBRL MAUTH YOLA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COVER</vt:lpstr>
      <vt:lpstr>UNPRICED BILL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</dc:creator>
  <cp:lastModifiedBy>THOMAS</cp:lastModifiedBy>
  <dcterms:created xsi:type="dcterms:W3CDTF">2024-09-02T16:23:09Z</dcterms:created>
  <dcterms:modified xsi:type="dcterms:W3CDTF">2024-11-04T15:44:57Z</dcterms:modified>
</cp:coreProperties>
</file>