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gunborc\Documents\"/>
    </mc:Choice>
  </mc:AlternateContent>
  <bookViews>
    <workbookView xWindow="0" yWindow="0" windowWidth="15525" windowHeight="12285" activeTab="1"/>
  </bookViews>
  <sheets>
    <sheet name="Waiting Area, Rsuth" sheetId="1" r:id="rId1"/>
    <sheet name="SUMMARY" sheetId="4" r:id="rId2"/>
  </sheets>
  <externalReferences>
    <externalReference r:id="rId3"/>
  </externalReferences>
  <definedNames>
    <definedName name="___pg10">[1]Preliminaries!$F$313</definedName>
    <definedName name="___pg12">[1]Preliminaries!$F$373</definedName>
    <definedName name="___pg13">[1]Preliminaries!$F$392</definedName>
    <definedName name="___pg14">[1]Preliminaries!$F$434</definedName>
    <definedName name="___pg15">[1]Preliminaries!$F$461</definedName>
    <definedName name="___pg16">[1]Preliminaries!$F$485</definedName>
    <definedName name="___pg17">[1]Preliminaries!$F$499</definedName>
    <definedName name="___pg18">[1]Preliminaries!$F$552</definedName>
    <definedName name="___pg24">[1]Preliminaries!$F$737</definedName>
    <definedName name="___pg25">[1]Preliminaries!$F$753</definedName>
    <definedName name="___pg26">[1]Preliminaries!$F$805</definedName>
    <definedName name="___pg3">[1]Preliminaries!$F$127</definedName>
    <definedName name="___pg6">[1]Preliminaries!$F$209</definedName>
    <definedName name="___pg7">[1]Preliminaries!$F$230</definedName>
    <definedName name="___pg8">[1]Preliminaries!$F$254</definedName>
    <definedName name="___pg9">[1]Preliminaries!$F$292</definedName>
    <definedName name="__pg10">[1]Preliminaries!$F$313</definedName>
    <definedName name="__pg12">[1]Preliminaries!$F$373</definedName>
    <definedName name="__pg13">[1]Preliminaries!$F$392</definedName>
    <definedName name="__pg14">[1]Preliminaries!$F$434</definedName>
    <definedName name="__pg15">[1]Preliminaries!$F$461</definedName>
    <definedName name="__pg16">[1]Preliminaries!$F$485</definedName>
    <definedName name="__pg17">[1]Preliminaries!$F$499</definedName>
    <definedName name="__pg18">[1]Preliminaries!$F$552</definedName>
    <definedName name="__pg24">[1]Preliminaries!$F$737</definedName>
    <definedName name="__pg25">[1]Preliminaries!$F$753</definedName>
    <definedName name="__pg26">[1]Preliminaries!$F$805</definedName>
    <definedName name="__pg3">[1]Preliminaries!$F$127</definedName>
    <definedName name="__pg6">[1]Preliminaries!$F$209</definedName>
    <definedName name="__pg7">[1]Preliminaries!$F$230</definedName>
    <definedName name="__pg8">[1]Preliminaries!$F$254</definedName>
    <definedName name="__pg9">[1]Preliminaries!$F$292</definedName>
    <definedName name="_pg10">[1]Preliminaries!$F$313</definedName>
    <definedName name="_pg12">[1]Preliminaries!$F$373</definedName>
    <definedName name="_pg13">[1]Preliminaries!$F$392</definedName>
    <definedName name="_pg14">[1]Preliminaries!$F$434</definedName>
    <definedName name="_pg15">[1]Preliminaries!$F$461</definedName>
    <definedName name="_pg16">[1]Preliminaries!$F$485</definedName>
    <definedName name="_pg17">[1]Preliminaries!$F$499</definedName>
    <definedName name="_pg18">[1]Preliminaries!$F$552</definedName>
    <definedName name="_pg24">[1]Preliminaries!$F$737</definedName>
    <definedName name="_pg25">[1]Preliminaries!$F$753</definedName>
    <definedName name="_pg26">[1]Preliminaries!$F$805</definedName>
    <definedName name="_pg3">[1]Preliminaries!$F$127</definedName>
    <definedName name="_pg6">[1]Preliminaries!$F$209</definedName>
    <definedName name="_pg7">[1]Preliminaries!$F$230</definedName>
    <definedName name="_pg8">[1]Preliminaries!$F$254</definedName>
    <definedName name="_pg9">[1]Preliminaries!$F$292</definedName>
    <definedName name="A" localSheetId="0">#REF!</definedName>
    <definedName name="A">#REF!</definedName>
    <definedName name="B" localSheetId="0">#REF!</definedName>
    <definedName name="B">#REF!</definedName>
    <definedName name="DDDDD" localSheetId="0">#REF!</definedName>
    <definedName name="DDDDD">#REF!</definedName>
    <definedName name="GEN" localSheetId="0">#REF!</definedName>
    <definedName name="GEN">#REF!</definedName>
    <definedName name="Prelims">[1]Preliminaries!$F$856</definedName>
    <definedName name="_xlnm.Print_Area" localSheetId="0">'Waiting Area, Rsuth'!$A$1:$F$332</definedName>
    <definedName name="_xlnm.Print_Titles" localSheetId="0">'Waiting Area, Rsuth'!$1:$1</definedName>
    <definedName name="public" localSheetId="0">#REF!</definedName>
    <definedName name="public">#REF!</definedName>
    <definedName name="STAFF" localSheetId="0">#REF!</definedName>
    <definedName name="STAFF">#REF!</definedName>
    <definedName name="standby" localSheetId="0">#REF!</definedName>
    <definedName name="standby">#REF!</definedName>
  </definedNames>
  <calcPr calcId="152511"/>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5" i="1" l="1"/>
  <c r="E51" i="1" l="1"/>
  <c r="C173" i="1" l="1"/>
  <c r="C171" i="1"/>
  <c r="F330" i="1" l="1"/>
  <c r="F7" i="4" l="1"/>
  <c r="F4" i="4" l="1"/>
  <c r="F16" i="4" l="1"/>
  <c r="F20" i="4" l="1"/>
  <c r="F24" i="4" l="1"/>
</calcChain>
</file>

<file path=xl/sharedStrings.xml><?xml version="1.0" encoding="utf-8"?>
<sst xmlns="http://schemas.openxmlformats.org/spreadsheetml/2006/main" count="121" uniqueCount="89">
  <si>
    <t>S/N</t>
  </si>
  <si>
    <t>DESCRIPTION OF ITEM</t>
  </si>
  <si>
    <t>QTY</t>
  </si>
  <si>
    <t>UNIT</t>
  </si>
  <si>
    <t>U/PRICE</t>
  </si>
  <si>
    <t>AMOUNT</t>
  </si>
  <si>
    <t>A</t>
  </si>
  <si>
    <t>B</t>
  </si>
  <si>
    <t>C</t>
  </si>
  <si>
    <t>D</t>
  </si>
  <si>
    <t>E</t>
  </si>
  <si>
    <t>F</t>
  </si>
  <si>
    <t>m</t>
  </si>
  <si>
    <t>F MASONRY</t>
  </si>
  <si>
    <t>F10 BRICK/BLOCK WALLING</t>
  </si>
  <si>
    <t>FRAME</t>
  </si>
  <si>
    <t>Frame to Summary:</t>
  </si>
  <si>
    <t>ROOF</t>
  </si>
  <si>
    <t>STRUCTURAL/CARCASSING TIMBER</t>
  </si>
  <si>
    <t>CARPENTRY/TIMBER</t>
  </si>
  <si>
    <t>Sawn Hardwood: Treated with approved wood preservation</t>
  </si>
  <si>
    <t>Roof Member</t>
  </si>
  <si>
    <t>50 x 150mm tie beam</t>
  </si>
  <si>
    <t>50 x 100mm purlins</t>
  </si>
  <si>
    <t>50 x 50mm Noggings</t>
  </si>
  <si>
    <t>Aluminium Sheet</t>
  </si>
  <si>
    <t>Roof covering</t>
  </si>
  <si>
    <t>Eaves angle</t>
  </si>
  <si>
    <t>Roof to Summary:</t>
  </si>
  <si>
    <t>WALL FINISHES</t>
  </si>
  <si>
    <t>M Surface Finishes</t>
  </si>
  <si>
    <t>M20 PLASTERED/RENDERED/ROUGH CAST COATINGS</t>
  </si>
  <si>
    <t>Render; Cement and Sand (1:3); external</t>
  </si>
  <si>
    <t>Walls over 300 wide; to concrete or blockwork</t>
  </si>
  <si>
    <t>Render; Cement and Sand (1:3); Internal</t>
  </si>
  <si>
    <t>Walls</t>
  </si>
  <si>
    <t>over 300 wide; to concrete or blockwork</t>
  </si>
  <si>
    <t>FLOOR FINISHES</t>
  </si>
  <si>
    <t>SURFACE FINISHES</t>
  </si>
  <si>
    <t>Vitrified Tiles; Glazed vitrified tiles of approved colour in cement mortar on screeded bed &amp; pointing in matching cement</t>
  </si>
  <si>
    <t>Skirting 100 high</t>
  </si>
  <si>
    <t>Floor screeded bed; 42mm thick; level and to falls, trowelled;</t>
  </si>
  <si>
    <t>To receive Tiles</t>
  </si>
  <si>
    <t xml:space="preserve">Skirting </t>
  </si>
  <si>
    <t>Floor Finishes to Summary:</t>
  </si>
  <si>
    <t>CEILING FINISHES</t>
  </si>
  <si>
    <t>Ceiling Finishes to Summary:</t>
  </si>
  <si>
    <t>sum</t>
  </si>
  <si>
    <t>SUMMARY</t>
  </si>
  <si>
    <t>ELECTRICAL INSTALLATIONS</t>
  </si>
  <si>
    <t xml:space="preserve"> SUMMARY</t>
  </si>
  <si>
    <r>
      <t>m</t>
    </r>
    <r>
      <rPr>
        <vertAlign val="superscript"/>
        <sz val="9"/>
        <rFont val="Arial"/>
        <family val="2"/>
      </rPr>
      <t>2</t>
    </r>
  </si>
  <si>
    <t>Steel Columns</t>
  </si>
  <si>
    <t>nr</t>
  </si>
  <si>
    <t>STEEL WORKS</t>
  </si>
  <si>
    <t>50 x 150mm Rafter / Wall plate</t>
  </si>
  <si>
    <t>0.55 longspan Aluminium Roofing Sheet with accessories laid according to manufacturer's specification</t>
  </si>
  <si>
    <t>WALLS</t>
  </si>
  <si>
    <t>PVC CEILING</t>
  </si>
  <si>
    <t>PVC ceiling strips fix to noggins (measured seperately)</t>
  </si>
  <si>
    <t>Allow a Povisional Sum for Electrical works to be Expended as directed</t>
  </si>
  <si>
    <t>Electrical Works To Summary</t>
  </si>
  <si>
    <t>400 x 400 x 10mm thick tiles level or to falls only; not exceeding 15 degrees from horizontal to concrete</t>
  </si>
  <si>
    <t>Waiting Area</t>
  </si>
  <si>
    <t>Allow for the supply of 100mm diameter Galvanise pipe of standard height 5.5m, fixed to the concrete base in foundation. Building height not more than 3m.</t>
  </si>
  <si>
    <t>GENERAL SUMMARY</t>
  </si>
  <si>
    <t>PRELIMINARIES</t>
  </si>
  <si>
    <t>SUB TOTAL</t>
  </si>
  <si>
    <t>TO GENERAL SUMMARY</t>
  </si>
  <si>
    <t>WAITING AREA</t>
  </si>
  <si>
    <t>CONTIGENCIES (3.5%)</t>
  </si>
  <si>
    <t>To Summary</t>
  </si>
  <si>
    <t>Name of Contractor:......................................................</t>
  </si>
  <si>
    <t>...........................................................................................</t>
  </si>
  <si>
    <t>Address............................................................................</t>
  </si>
  <si>
    <t>Completion period........................................................</t>
  </si>
  <si>
    <t>Weeks(     ) of oficially taking over site</t>
  </si>
  <si>
    <t>Aluminium Composite Panel</t>
  </si>
  <si>
    <t>Aluminum Wall Cladding: Aluco Bond panels, 4mm thick aluminium finished composite panels with mounting system, including anchorages, shims, furing, fasteners, gaskets and all other accessories, fixed in accordance to manufacturers specification and instructions to:</t>
  </si>
  <si>
    <t>External Wall  generlly</t>
  </si>
  <si>
    <r>
      <t>m</t>
    </r>
    <r>
      <rPr>
        <vertAlign val="superscript"/>
        <sz val="9"/>
        <rFont val="Trebuchet MS"/>
        <family val="2"/>
      </rPr>
      <t>2</t>
    </r>
  </si>
  <si>
    <t>WAITING AREA; RSUTH</t>
  </si>
  <si>
    <t>RSUTH;  BUILDER'S WORKS &amp; SERVICES</t>
  </si>
  <si>
    <t xml:space="preserve">Blockwork; Hollow sandcrete blockwork in cement mortar (1:6) </t>
  </si>
  <si>
    <t>Walls 150 thick; 900mm high</t>
  </si>
  <si>
    <r>
      <t>m</t>
    </r>
    <r>
      <rPr>
        <vertAlign val="superscript"/>
        <sz val="10"/>
        <rFont val="Arial"/>
        <family val="2"/>
      </rPr>
      <t>2</t>
    </r>
  </si>
  <si>
    <t xml:space="preserve">Wall </t>
  </si>
  <si>
    <t xml:space="preserve"> Walls Finishes  to Summary:</t>
  </si>
  <si>
    <t xml:space="preserve">WALL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</si>
</sst>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29">
    <font>
      <sz val="10"/>
      <name val="Arial"/>
      <family val="2"/>
    </font>
    <font>
      <sz val="11"/>
      <color theme="1"/>
      <name val="Calibri"/>
      <family val="2"/>
      <scheme val="minor"/>
    </font>
    <font>
      <sz val="10"/>
      <name val="Arial"/>
      <family val="2"/>
    </font>
    <font>
      <sz val="9"/>
      <name val="Trebuchet MS"/>
      <family val="2"/>
    </font>
    <font>
      <b/>
      <sz val="9"/>
      <name val="Arial"/>
      <family val="2"/>
    </font>
    <font>
      <sz val="9"/>
      <name val="Arial"/>
      <family val="2"/>
    </font>
    <font>
      <b/>
      <i/>
      <u/>
      <sz val="9"/>
      <name val="Arial"/>
      <family val="2"/>
    </font>
    <font>
      <b/>
      <u/>
      <sz val="9"/>
      <name val="Arial"/>
      <family val="2"/>
    </font>
    <font>
      <u/>
      <sz val="9"/>
      <name val="Arial"/>
      <family val="2"/>
    </font>
    <font>
      <vertAlign val="superscript"/>
      <sz val="9"/>
      <name val="Arial"/>
      <family val="2"/>
    </font>
    <font>
      <sz val="9"/>
      <color indexed="72"/>
      <name val="Arial"/>
      <family val="2"/>
    </font>
    <font>
      <sz val="12"/>
      <name val="Arial"/>
      <family val="2"/>
    </font>
    <font>
      <b/>
      <u/>
      <sz val="12"/>
      <name val="Arial"/>
      <family val="2"/>
    </font>
    <font>
      <b/>
      <sz val="12"/>
      <name val="Arial"/>
      <family val="2"/>
    </font>
    <font>
      <b/>
      <sz val="10"/>
      <name val="Arial"/>
      <family val="2"/>
    </font>
    <font>
      <sz val="10"/>
      <name val="Arial Unicode MS"/>
      <family val="2"/>
    </font>
    <font>
      <u/>
      <sz val="10"/>
      <name val="Arial Unicode MS"/>
      <family val="2"/>
    </font>
    <font>
      <sz val="10"/>
      <color theme="1"/>
      <name val="Arial"/>
      <family val="2"/>
    </font>
    <font>
      <u/>
      <sz val="10"/>
      <name val="Arial"/>
      <family val="2"/>
    </font>
    <font>
      <sz val="12"/>
      <color theme="1"/>
      <name val="Calibri"/>
      <family val="2"/>
      <scheme val="minor"/>
    </font>
    <font>
      <sz val="12"/>
      <name val="宋体"/>
      <charset val="134"/>
    </font>
    <font>
      <sz val="12"/>
      <color theme="1"/>
      <name val="Arial"/>
      <family val="2"/>
    </font>
    <font>
      <b/>
      <i/>
      <u/>
      <sz val="10"/>
      <name val="Arial"/>
      <family val="2"/>
    </font>
    <font>
      <b/>
      <u/>
      <sz val="10"/>
      <name val="Arial"/>
      <family val="2"/>
    </font>
    <font>
      <b/>
      <sz val="10"/>
      <color theme="1"/>
      <name val="Arial"/>
      <family val="2"/>
    </font>
    <font>
      <sz val="10"/>
      <color theme="1"/>
      <name val="Ariel"/>
    </font>
    <font>
      <u/>
      <sz val="9"/>
      <color rgb="FF000000"/>
      <name val="Trebuchet MS"/>
      <family val="2"/>
    </font>
    <font>
      <vertAlign val="superscript"/>
      <sz val="9"/>
      <name val="Trebuchet MS"/>
      <family val="2"/>
    </font>
    <font>
      <vertAlign val="superscript"/>
      <sz val="10"/>
      <name val="Arial"/>
      <family val="2"/>
    </font>
  </fonts>
  <fills count="8">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indexed="11"/>
        <bgColor indexed="64"/>
      </patternFill>
    </fill>
    <fill>
      <patternFill patternType="solid">
        <fgColor rgb="FF00FF00"/>
        <bgColor indexed="64"/>
      </patternFill>
    </fill>
  </fills>
  <borders count="37">
    <border>
      <left/>
      <right/>
      <top/>
      <bottom/>
      <diagonal/>
    </border>
    <border>
      <left style="thin">
        <color indexed="55"/>
      </left>
      <right style="thin">
        <color indexed="55"/>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55"/>
      </left>
      <right style="thin">
        <color indexed="55"/>
      </right>
      <top/>
      <bottom/>
      <diagonal/>
    </border>
    <border>
      <left style="thin">
        <color indexed="55"/>
      </left>
      <right/>
      <top style="double">
        <color indexed="55"/>
      </top>
      <bottom style="double">
        <color indexed="55"/>
      </bottom>
      <diagonal/>
    </border>
    <border>
      <left style="thin">
        <color indexed="55"/>
      </left>
      <right style="double">
        <color indexed="55"/>
      </right>
      <top/>
      <bottom/>
      <diagonal/>
    </border>
    <border>
      <left/>
      <right style="thin">
        <color indexed="55"/>
      </right>
      <top/>
      <bottom/>
      <diagonal/>
    </border>
    <border>
      <left style="thin">
        <color indexed="55"/>
      </left>
      <right style="thin">
        <color indexed="55"/>
      </right>
      <top/>
      <bottom style="medium">
        <color indexed="55"/>
      </bottom>
      <diagonal/>
    </border>
    <border>
      <left style="thin">
        <color indexed="55"/>
      </left>
      <right style="double">
        <color indexed="55"/>
      </right>
      <top/>
      <bottom style="medium">
        <color indexed="55"/>
      </bottom>
      <diagonal/>
    </border>
    <border>
      <left style="thin">
        <color indexed="55"/>
      </left>
      <right style="thin">
        <color indexed="55"/>
      </right>
      <top style="medium">
        <color indexed="55"/>
      </top>
      <bottom/>
      <diagonal/>
    </border>
    <border>
      <left style="thin">
        <color indexed="55"/>
      </left>
      <right style="double">
        <color indexed="55"/>
      </right>
      <top style="medium">
        <color indexed="55"/>
      </top>
      <bottom/>
      <diagonal/>
    </border>
    <border>
      <left style="thin">
        <color indexed="55"/>
      </left>
      <right style="thin">
        <color indexed="55"/>
      </right>
      <top/>
      <bottom style="thin">
        <color indexed="55"/>
      </bottom>
      <diagonal/>
    </border>
    <border>
      <left style="thin">
        <color indexed="55"/>
      </left>
      <right style="double">
        <color indexed="55"/>
      </right>
      <top/>
      <bottom style="thin">
        <color indexed="55"/>
      </bottom>
      <diagonal/>
    </border>
    <border>
      <left style="thin">
        <color theme="0" tint="-0.34998626667073579"/>
      </left>
      <right style="thin">
        <color theme="0" tint="-0.34998626667073579"/>
      </right>
      <top/>
      <bottom/>
      <diagonal/>
    </border>
    <border>
      <left style="thin">
        <color theme="0" tint="-0.34998626667073579"/>
      </left>
      <right style="double">
        <color theme="0" tint="-0.34998626667073579"/>
      </right>
      <top/>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double">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double">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medium">
        <color theme="1"/>
      </top>
      <bottom/>
      <diagonal/>
    </border>
    <border>
      <left/>
      <right/>
      <top style="double">
        <color indexed="55"/>
      </top>
      <bottom style="double">
        <color indexed="55"/>
      </bottom>
      <diagonal/>
    </border>
    <border>
      <left/>
      <right/>
      <top style="medium">
        <color indexed="55"/>
      </top>
      <bottom/>
      <diagonal/>
    </border>
    <border>
      <left/>
      <right/>
      <top style="thin">
        <color indexed="64"/>
      </top>
      <bottom style="double">
        <color indexed="64"/>
      </bottom>
      <diagonal/>
    </border>
    <border>
      <left/>
      <right/>
      <top/>
      <bottom style="medium">
        <color indexed="55"/>
      </bottom>
      <diagonal/>
    </border>
    <border>
      <left style="double">
        <color indexed="55"/>
      </left>
      <right/>
      <top style="thin">
        <color theme="1"/>
      </top>
      <bottom style="thin">
        <color theme="1"/>
      </bottom>
      <diagonal/>
    </border>
    <border>
      <left/>
      <right/>
      <top/>
      <bottom style="thin">
        <color indexed="55"/>
      </bottom>
      <diagonal/>
    </border>
    <border>
      <left/>
      <right/>
      <top style="thin">
        <color indexed="64"/>
      </top>
      <bottom style="thin">
        <color indexed="64"/>
      </bottom>
      <diagonal/>
    </border>
    <border>
      <left/>
      <right/>
      <top style="thin">
        <color theme="1"/>
      </top>
      <bottom style="thin">
        <color theme="1"/>
      </bottom>
      <diagonal/>
    </border>
    <border>
      <left/>
      <right/>
      <top style="thin">
        <color indexed="64"/>
      </top>
      <bottom style="medium">
        <color indexed="64"/>
      </bottom>
      <diagonal/>
    </border>
    <border>
      <left/>
      <right/>
      <top style="medium">
        <color indexed="64"/>
      </top>
      <bottom/>
      <diagonal/>
    </border>
    <border>
      <left style="thin">
        <color indexed="55"/>
      </left>
      <right style="thin">
        <color indexed="55"/>
      </right>
      <top style="thin">
        <color indexed="64"/>
      </top>
      <bottom/>
      <diagonal/>
    </border>
    <border>
      <left style="thin">
        <color indexed="55"/>
      </left>
      <right style="thin">
        <color indexed="55"/>
      </right>
      <top/>
      <bottom style="thin">
        <color indexed="64"/>
      </bottom>
      <diagonal/>
    </border>
    <border>
      <left style="thin">
        <color auto="1"/>
      </left>
      <right/>
      <top/>
      <bottom/>
      <diagonal/>
    </border>
    <border>
      <left/>
      <right style="thin">
        <color theme="0" tint="-0.34998626667073579"/>
      </right>
      <top style="medium">
        <color auto="1"/>
      </top>
      <bottom style="medium">
        <color auto="1"/>
      </bottom>
      <diagonal/>
    </border>
  </borders>
  <cellStyleXfs count="18">
    <xf numFmtId="0" fontId="0"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9" fillId="0" borderId="0"/>
    <xf numFmtId="0" fontId="2" fillId="0" borderId="0"/>
    <xf numFmtId="0" fontId="2" fillId="0" borderId="0" applyFont="0" applyFill="0" applyBorder="0" applyAlignment="0" applyProtection="0"/>
    <xf numFmtId="0" fontId="1" fillId="0" borderId="0"/>
    <xf numFmtId="43" fontId="1" fillId="0" borderId="0" applyFont="0" applyFill="0" applyBorder="0" applyAlignment="0" applyProtection="0"/>
    <xf numFmtId="0" fontId="20" fillId="0" borderId="0">
      <alignment vertical="center"/>
    </xf>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0" fontId="1" fillId="0" borderId="0"/>
    <xf numFmtId="43" fontId="2" fillId="0" borderId="0" applyFont="0" applyFill="0" applyBorder="0" applyAlignment="0" applyProtection="0"/>
  </cellStyleXfs>
  <cellXfs count="122">
    <xf numFmtId="0" fontId="0" fillId="0" borderId="0" xfId="0"/>
    <xf numFmtId="0" fontId="3" fillId="0" borderId="0" xfId="0" applyFont="1"/>
    <xf numFmtId="0" fontId="4" fillId="2" borderId="1" xfId="0" applyFont="1" applyFill="1" applyBorder="1" applyAlignment="1">
      <alignment horizontal="center" vertical="center" wrapText="1"/>
    </xf>
    <xf numFmtId="43" fontId="4" fillId="2" borderId="2" xfId="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justify" vertical="center" wrapText="1"/>
    </xf>
    <xf numFmtId="0" fontId="7" fillId="0" borderId="3" xfId="0" applyFont="1" applyBorder="1" applyAlignment="1">
      <alignment horizontal="justify" vertical="center" wrapText="1"/>
    </xf>
    <xf numFmtId="43" fontId="5" fillId="0" borderId="5" xfId="1" applyFont="1" applyBorder="1" applyAlignment="1">
      <alignment horizontal="right" vertical="center" wrapText="1"/>
    </xf>
    <xf numFmtId="43" fontId="5" fillId="0" borderId="6" xfId="1" applyFont="1" applyBorder="1" applyAlignment="1">
      <alignment horizontal="right" vertical="center" wrapText="1"/>
    </xf>
    <xf numFmtId="0" fontId="8" fillId="0" borderId="3" xfId="0" applyFont="1" applyBorder="1" applyAlignment="1">
      <alignment horizontal="justify" vertical="center" wrapText="1"/>
    </xf>
    <xf numFmtId="0" fontId="5" fillId="0" borderId="7" xfId="0" applyFont="1" applyBorder="1" applyAlignment="1">
      <alignment horizontal="center" vertical="center" wrapText="1"/>
    </xf>
    <xf numFmtId="43" fontId="5" fillId="0" borderId="8" xfId="1" applyFont="1" applyBorder="1" applyAlignment="1">
      <alignment horizontal="right" vertical="center" wrapText="1"/>
    </xf>
    <xf numFmtId="0" fontId="4" fillId="0" borderId="3" xfId="0" applyFont="1" applyBorder="1" applyAlignment="1">
      <alignment horizontal="right" vertical="center" wrapText="1"/>
    </xf>
    <xf numFmtId="0" fontId="5" fillId="0" borderId="7" xfId="0" applyFont="1" applyBorder="1" applyAlignment="1">
      <alignment horizontal="justify" vertical="center" wrapText="1"/>
    </xf>
    <xf numFmtId="0" fontId="5" fillId="0" borderId="9" xfId="0" applyFont="1" applyBorder="1" applyAlignment="1">
      <alignment horizontal="center" vertical="center" wrapText="1"/>
    </xf>
    <xf numFmtId="0" fontId="5" fillId="0" borderId="9" xfId="0" applyFont="1" applyBorder="1" applyAlignment="1">
      <alignment horizontal="justify" vertical="center" wrapText="1"/>
    </xf>
    <xf numFmtId="43" fontId="5" fillId="0" borderId="10" xfId="1" applyFont="1" applyBorder="1" applyAlignment="1">
      <alignment horizontal="right" vertical="center" wrapText="1"/>
    </xf>
    <xf numFmtId="164" fontId="10" fillId="5" borderId="5" xfId="1" applyNumberFormat="1" applyFont="1" applyFill="1" applyBorder="1" applyAlignment="1" applyProtection="1">
      <alignment horizontal="left" vertical="top"/>
      <protection locked="0"/>
    </xf>
    <xf numFmtId="0" fontId="7" fillId="0" borderId="3"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5" fillId="0" borderId="11" xfId="0" applyFont="1" applyBorder="1" applyAlignment="1">
      <alignment horizontal="center" vertical="center" wrapText="1"/>
    </xf>
    <xf numFmtId="0" fontId="5" fillId="0" borderId="11" xfId="0" applyFont="1" applyBorder="1" applyAlignment="1">
      <alignment horizontal="justify" vertical="center" wrapText="1"/>
    </xf>
    <xf numFmtId="43" fontId="5" fillId="0" borderId="12" xfId="1" applyFont="1" applyBorder="1" applyAlignment="1">
      <alignment horizontal="right"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justify" vertical="center" wrapText="1"/>
    </xf>
    <xf numFmtId="43" fontId="5" fillId="0" borderId="8" xfId="1" applyFont="1" applyFill="1" applyBorder="1" applyAlignment="1">
      <alignment horizontal="right" vertical="center" wrapText="1"/>
    </xf>
    <xf numFmtId="0" fontId="5" fillId="0" borderId="3" xfId="0" applyFont="1" applyBorder="1" applyAlignment="1">
      <alignment horizontal="center" wrapText="1"/>
    </xf>
    <xf numFmtId="43" fontId="5" fillId="0" borderId="5" xfId="1" applyFont="1" applyBorder="1" applyAlignment="1">
      <alignment horizontal="right" wrapText="1"/>
    </xf>
    <xf numFmtId="43" fontId="5" fillId="0" borderId="5" xfId="3" applyFont="1" applyBorder="1" applyAlignment="1">
      <alignment horizontal="right" vertical="center" wrapText="1"/>
    </xf>
    <xf numFmtId="43" fontId="5" fillId="0" borderId="0" xfId="3" applyFont="1" applyBorder="1" applyAlignment="1">
      <alignment horizontal="right" vertical="center" wrapText="1"/>
    </xf>
    <xf numFmtId="0" fontId="11" fillId="0" borderId="3" xfId="0" applyFont="1" applyBorder="1" applyAlignment="1">
      <alignment horizontal="center" vertical="center" wrapText="1"/>
    </xf>
    <xf numFmtId="0" fontId="12" fillId="0" borderId="3" xfId="0" applyFont="1" applyBorder="1" applyAlignment="1">
      <alignment horizontal="justify" vertical="center" wrapText="1"/>
    </xf>
    <xf numFmtId="43" fontId="11" fillId="0" borderId="5" xfId="1" applyFont="1" applyBorder="1" applyAlignment="1">
      <alignment horizontal="right" vertical="center" wrapText="1"/>
    </xf>
    <xf numFmtId="0" fontId="11" fillId="0" borderId="3" xfId="0" applyFont="1" applyBorder="1" applyAlignment="1">
      <alignment horizontal="justify" vertical="center" wrapText="1"/>
    </xf>
    <xf numFmtId="0" fontId="13" fillId="0" borderId="3" xfId="0" applyFont="1" applyBorder="1" applyAlignment="1">
      <alignment horizontal="right" vertical="center" wrapText="1"/>
    </xf>
    <xf numFmtId="0" fontId="15" fillId="0" borderId="3" xfId="0" applyFont="1" applyBorder="1" applyAlignment="1">
      <alignment horizontal="center" vertical="center" wrapText="1"/>
    </xf>
    <xf numFmtId="0" fontId="16" fillId="0" borderId="3" xfId="0" applyFont="1" applyBorder="1" applyAlignment="1">
      <alignment horizontal="justify" vertical="center" wrapText="1"/>
    </xf>
    <xf numFmtId="43" fontId="15" fillId="0" borderId="5" xfId="1" applyFont="1" applyBorder="1" applyAlignment="1">
      <alignment horizontal="right" vertical="center" wrapText="1"/>
    </xf>
    <xf numFmtId="0" fontId="15" fillId="0" borderId="3" xfId="0" applyFont="1" applyBorder="1" applyAlignment="1">
      <alignment horizontal="justify" vertical="center" wrapText="1"/>
    </xf>
    <xf numFmtId="0" fontId="16" fillId="0" borderId="3" xfId="0" applyFont="1" applyFill="1" applyBorder="1" applyAlignment="1">
      <alignment horizontal="justify" vertical="center" wrapText="1"/>
    </xf>
    <xf numFmtId="0" fontId="5" fillId="5" borderId="3" xfId="4" applyFont="1" applyFill="1" applyBorder="1" applyAlignment="1">
      <alignment horizontal="justify" vertical="center" wrapText="1"/>
    </xf>
    <xf numFmtId="0" fontId="15" fillId="0" borderId="3" xfId="0" applyFont="1" applyFill="1" applyBorder="1" applyAlignment="1">
      <alignment horizontal="center" vertical="center" wrapText="1"/>
    </xf>
    <xf numFmtId="43" fontId="15" fillId="0" borderId="5" xfId="1" applyFont="1" applyFill="1" applyBorder="1" applyAlignment="1">
      <alignment horizontal="right" vertical="center" wrapText="1"/>
    </xf>
    <xf numFmtId="0" fontId="15" fillId="0" borderId="3" xfId="0" applyFont="1" applyFill="1" applyBorder="1" applyAlignment="1">
      <alignment horizontal="justify" vertical="center" wrapText="1"/>
    </xf>
    <xf numFmtId="0" fontId="0" fillId="0" borderId="3" xfId="0" applyFont="1" applyBorder="1" applyAlignment="1">
      <alignment horizontal="center" vertical="center" wrapText="1"/>
    </xf>
    <xf numFmtId="0" fontId="18" fillId="0" borderId="3" xfId="0" applyFont="1" applyBorder="1" applyAlignment="1">
      <alignment horizontal="justify" vertical="center" wrapText="1"/>
    </xf>
    <xf numFmtId="43" fontId="0" fillId="0" borderId="5" xfId="1" applyFont="1" applyBorder="1" applyAlignment="1">
      <alignment horizontal="right" vertical="center" wrapText="1"/>
    </xf>
    <xf numFmtId="0" fontId="19" fillId="0" borderId="0" xfId="6" applyAlignment="1">
      <alignment horizontal="left" vertical="top"/>
    </xf>
    <xf numFmtId="0" fontId="21" fillId="0" borderId="13" xfId="6" applyFont="1" applyBorder="1" applyAlignment="1">
      <alignment horizontal="center" vertical="center"/>
    </xf>
    <xf numFmtId="0" fontId="21" fillId="0" borderId="13" xfId="6" applyFont="1" applyBorder="1" applyAlignment="1">
      <alignment horizontal="left" vertical="top"/>
    </xf>
    <xf numFmtId="0" fontId="21" fillId="0" borderId="14" xfId="6" applyFont="1" applyBorder="1" applyAlignment="1">
      <alignment horizontal="center" vertical="center"/>
    </xf>
    <xf numFmtId="0" fontId="21" fillId="0" borderId="15" xfId="6" applyFont="1" applyBorder="1" applyAlignment="1">
      <alignment vertical="center"/>
    </xf>
    <xf numFmtId="0" fontId="2" fillId="0" borderId="13" xfId="7" applyFont="1" applyBorder="1" applyAlignment="1">
      <alignment horizontal="justify" vertical="center" wrapText="1"/>
    </xf>
    <xf numFmtId="0" fontId="2" fillId="0" borderId="13" xfId="7" applyFont="1" applyBorder="1" applyAlignment="1">
      <alignment horizontal="center" vertical="center" wrapText="1"/>
    </xf>
    <xf numFmtId="0" fontId="23" fillId="0" borderId="13" xfId="16" applyFont="1" applyBorder="1" applyAlignment="1">
      <alignment horizontal="justify" vertical="center" wrapText="1"/>
    </xf>
    <xf numFmtId="0" fontId="2" fillId="0" borderId="13" xfId="16" applyFont="1" applyBorder="1" applyAlignment="1">
      <alignment horizontal="center" vertical="center" wrapText="1"/>
    </xf>
    <xf numFmtId="43" fontId="2" fillId="0" borderId="14" xfId="17" applyFont="1" applyFill="1" applyBorder="1" applyAlignment="1">
      <alignment horizontal="right" vertical="center" wrapText="1"/>
    </xf>
    <xf numFmtId="43" fontId="2" fillId="0" borderId="15" xfId="17" applyFont="1" applyFill="1" applyBorder="1" applyAlignment="1">
      <alignment horizontal="right" vertical="center" wrapText="1"/>
    </xf>
    <xf numFmtId="0" fontId="2" fillId="0" borderId="13" xfId="16" applyFont="1" applyBorder="1" applyAlignment="1">
      <alignment horizontal="justify" vertical="center" wrapText="1"/>
    </xf>
    <xf numFmtId="0" fontId="18" fillId="0" borderId="13" xfId="16" applyFont="1" applyBorder="1" applyAlignment="1">
      <alignment horizontal="justify" vertical="center" wrapText="1"/>
    </xf>
    <xf numFmtId="0" fontId="17" fillId="0" borderId="13" xfId="6" applyFont="1" applyBorder="1" applyAlignment="1">
      <alignment horizontal="left" vertical="top"/>
    </xf>
    <xf numFmtId="0" fontId="14" fillId="0" borderId="13" xfId="16" applyFont="1" applyBorder="1" applyAlignment="1">
      <alignment horizontal="right" vertical="center" wrapText="1"/>
    </xf>
    <xf numFmtId="43" fontId="14" fillId="0" borderId="22" xfId="17" applyFont="1" applyFill="1" applyBorder="1" applyAlignment="1">
      <alignment horizontal="right" vertical="center" wrapText="1"/>
    </xf>
    <xf numFmtId="0" fontId="17" fillId="0" borderId="13" xfId="6" applyFont="1" applyBorder="1" applyAlignment="1">
      <alignment horizontal="center" vertical="center"/>
    </xf>
    <xf numFmtId="0" fontId="17" fillId="0" borderId="14" xfId="6" applyFont="1" applyBorder="1" applyAlignment="1">
      <alignment horizontal="right" vertical="center"/>
    </xf>
    <xf numFmtId="0" fontId="17" fillId="0" borderId="15" xfId="6" applyFont="1" applyBorder="1" applyAlignment="1">
      <alignment horizontal="right" vertical="center"/>
    </xf>
    <xf numFmtId="43" fontId="17" fillId="0" borderId="15" xfId="6" applyNumberFormat="1" applyFont="1" applyBorder="1" applyAlignment="1">
      <alignment horizontal="right" vertical="center"/>
    </xf>
    <xf numFmtId="0" fontId="17" fillId="0" borderId="13" xfId="6" applyFont="1" applyBorder="1" applyAlignment="1">
      <alignment horizontal="right" vertical="top"/>
    </xf>
    <xf numFmtId="0" fontId="21" fillId="0" borderId="16" xfId="6" applyFont="1" applyBorder="1" applyAlignment="1">
      <alignment horizontal="center" vertical="center"/>
    </xf>
    <xf numFmtId="0" fontId="21" fillId="0" borderId="16" xfId="6" applyFont="1" applyBorder="1" applyAlignment="1">
      <alignment horizontal="left" vertical="top"/>
    </xf>
    <xf numFmtId="0" fontId="21" fillId="0" borderId="17" xfId="6" applyFont="1" applyBorder="1" applyAlignment="1">
      <alignment horizontal="center" vertical="center"/>
    </xf>
    <xf numFmtId="0" fontId="21" fillId="0" borderId="18" xfId="6" applyFont="1" applyBorder="1" applyAlignment="1">
      <alignment vertical="center"/>
    </xf>
    <xf numFmtId="0" fontId="21" fillId="0" borderId="19" xfId="6" applyFont="1" applyBorder="1" applyAlignment="1">
      <alignment horizontal="center" vertical="center"/>
    </xf>
    <xf numFmtId="0" fontId="21" fillId="0" borderId="19" xfId="6" applyFont="1" applyBorder="1" applyAlignment="1">
      <alignment horizontal="left" vertical="top"/>
    </xf>
    <xf numFmtId="0" fontId="21" fillId="0" borderId="20" xfId="6" applyFont="1" applyBorder="1" applyAlignment="1">
      <alignment horizontal="center" vertical="center"/>
    </xf>
    <xf numFmtId="0" fontId="21" fillId="0" borderId="21" xfId="6" applyFont="1" applyBorder="1" applyAlignment="1">
      <alignment vertical="center"/>
    </xf>
    <xf numFmtId="0" fontId="0" fillId="0" borderId="3" xfId="0" applyFont="1" applyBorder="1" applyAlignment="1">
      <alignment horizontal="right" vertical="center" wrapText="1"/>
    </xf>
    <xf numFmtId="0" fontId="25" fillId="0" borderId="0" xfId="0" applyFont="1" applyAlignment="1">
      <alignment horizontal="center" vertical="center"/>
    </xf>
    <xf numFmtId="0" fontId="24" fillId="0" borderId="0" xfId="0" applyFont="1"/>
    <xf numFmtId="0" fontId="17" fillId="0" borderId="0" xfId="0" applyFont="1" applyAlignment="1">
      <alignment horizontal="center" vertical="center"/>
    </xf>
    <xf numFmtId="0" fontId="26" fillId="0" borderId="0" xfId="0" applyFont="1" applyAlignment="1" applyProtection="1">
      <alignment horizontal="left" wrapText="1"/>
      <protection locked="0"/>
    </xf>
    <xf numFmtId="0" fontId="3" fillId="0" borderId="3" xfId="0" applyFont="1" applyBorder="1" applyAlignment="1">
      <alignment horizontal="center" vertical="center" wrapText="1"/>
    </xf>
    <xf numFmtId="43" fontId="3" fillId="0" borderId="5" xfId="1" applyFont="1" applyBorder="1" applyAlignment="1">
      <alignment horizontal="right" vertical="center" wrapText="1"/>
    </xf>
    <xf numFmtId="0" fontId="3" fillId="0" borderId="3" xfId="0" applyFont="1" applyBorder="1" applyAlignment="1">
      <alignment horizontal="justify" vertical="center" wrapText="1"/>
    </xf>
    <xf numFmtId="0" fontId="3" fillId="0" borderId="0" xfId="4" applyFont="1" applyAlignment="1">
      <alignment horizontal="left" vertical="center" wrapText="1"/>
    </xf>
    <xf numFmtId="0" fontId="0" fillId="0" borderId="3" xfId="0" applyBorder="1" applyAlignment="1">
      <alignment horizontal="center" vertical="center" wrapText="1"/>
    </xf>
    <xf numFmtId="0" fontId="23" fillId="0" borderId="3" xfId="0" applyFont="1" applyBorder="1" applyAlignment="1">
      <alignment horizontal="justify" vertical="center" wrapText="1"/>
    </xf>
    <xf numFmtId="0" fontId="0" fillId="0" borderId="3" xfId="0" applyBorder="1" applyAlignment="1">
      <alignment horizontal="justify" vertical="center" wrapText="1"/>
    </xf>
    <xf numFmtId="0" fontId="5" fillId="0" borderId="3" xfId="0" applyFont="1" applyBorder="1" applyAlignment="1">
      <alignment horizontal="right" vertical="center" wrapText="1"/>
    </xf>
    <xf numFmtId="0" fontId="4" fillId="0" borderId="3" xfId="0" applyFont="1" applyBorder="1" applyAlignment="1">
      <alignment horizontal="left" vertical="center" wrapText="1"/>
    </xf>
    <xf numFmtId="0" fontId="4" fillId="0" borderId="11" xfId="0" applyFont="1" applyBorder="1" applyAlignment="1">
      <alignment horizontal="right" vertical="center" wrapText="1"/>
    </xf>
    <xf numFmtId="43" fontId="5" fillId="0" borderId="0" xfId="1" applyFont="1" applyBorder="1" applyAlignment="1">
      <alignment horizontal="right" vertical="center" wrapText="1"/>
    </xf>
    <xf numFmtId="43" fontId="15" fillId="0" borderId="0" xfId="1" applyFont="1" applyBorder="1" applyAlignment="1">
      <alignment horizontal="right" vertical="center" wrapText="1"/>
    </xf>
    <xf numFmtId="43" fontId="4" fillId="5" borderId="0" xfId="1" applyFont="1" applyFill="1" applyBorder="1" applyAlignment="1">
      <alignment horizontal="right" vertical="center" wrapText="1"/>
    </xf>
    <xf numFmtId="43" fontId="4" fillId="0" borderId="0" xfId="1" applyFont="1" applyFill="1" applyBorder="1" applyAlignment="1">
      <alignment horizontal="right" vertical="center" wrapText="1"/>
    </xf>
    <xf numFmtId="43" fontId="0" fillId="0" borderId="0" xfId="1" applyFont="1" applyBorder="1" applyAlignment="1">
      <alignment horizontal="right" vertical="center" wrapText="1"/>
    </xf>
    <xf numFmtId="43" fontId="3" fillId="0" borderId="0" xfId="1" applyFont="1" applyBorder="1" applyAlignment="1">
      <alignment horizontal="right" vertical="center" wrapText="1"/>
    </xf>
    <xf numFmtId="43" fontId="5" fillId="0" borderId="0" xfId="1" applyFont="1" applyBorder="1" applyAlignment="1">
      <alignment horizontal="right" wrapText="1"/>
    </xf>
    <xf numFmtId="43" fontId="15" fillId="0" borderId="0" xfId="1" applyFont="1" applyFill="1" applyBorder="1" applyAlignment="1">
      <alignment horizontal="right" vertical="center" wrapText="1"/>
    </xf>
    <xf numFmtId="43" fontId="13" fillId="6" borderId="0" xfId="1" applyFont="1" applyFill="1" applyBorder="1" applyAlignment="1">
      <alignment horizontal="center" vertical="center" wrapText="1"/>
    </xf>
    <xf numFmtId="43" fontId="11" fillId="0" borderId="0" xfId="1" applyFont="1" applyBorder="1" applyAlignment="1">
      <alignment horizontal="right" vertical="center" wrapText="1"/>
    </xf>
    <xf numFmtId="43" fontId="4" fillId="2" borderId="23" xfId="1" applyFont="1" applyFill="1" applyBorder="1" applyAlignment="1">
      <alignment horizontal="center" vertical="center" wrapText="1"/>
    </xf>
    <xf numFmtId="43" fontId="5" fillId="0" borderId="24" xfId="1" applyFont="1" applyBorder="1" applyAlignment="1">
      <alignment horizontal="right" vertical="center" wrapText="1"/>
    </xf>
    <xf numFmtId="43" fontId="4" fillId="4" borderId="25" xfId="1" applyFont="1" applyFill="1" applyBorder="1" applyAlignment="1">
      <alignment horizontal="right" vertical="center" wrapText="1"/>
    </xf>
    <xf numFmtId="43" fontId="5" fillId="0" borderId="26" xfId="1" applyFont="1" applyBorder="1" applyAlignment="1">
      <alignment horizontal="right" vertical="center" wrapText="1"/>
    </xf>
    <xf numFmtId="43" fontId="5" fillId="0" borderId="26" xfId="1" applyFont="1" applyFill="1" applyBorder="1" applyAlignment="1">
      <alignment horizontal="right" vertical="center" wrapText="1"/>
    </xf>
    <xf numFmtId="43" fontId="5" fillId="0" borderId="27" xfId="1" applyFont="1" applyBorder="1" applyAlignment="1">
      <alignment horizontal="right" vertical="center" wrapText="1"/>
    </xf>
    <xf numFmtId="43" fontId="5" fillId="0" borderId="28" xfId="1" applyFont="1" applyBorder="1" applyAlignment="1">
      <alignment horizontal="right" vertical="center" wrapText="1"/>
    </xf>
    <xf numFmtId="43" fontId="4" fillId="0" borderId="28" xfId="1" applyFont="1" applyFill="1" applyBorder="1" applyAlignment="1">
      <alignment horizontal="right" vertical="center" wrapText="1"/>
    </xf>
    <xf numFmtId="43" fontId="4" fillId="4" borderId="29" xfId="1" applyFont="1" applyFill="1" applyBorder="1" applyAlignment="1">
      <alignment horizontal="right" vertical="center" wrapText="1"/>
    </xf>
    <xf numFmtId="43" fontId="15" fillId="0" borderId="27" xfId="1" applyFont="1" applyFill="1" applyBorder="1" applyAlignment="1">
      <alignment horizontal="right" vertical="center" wrapText="1"/>
    </xf>
    <xf numFmtId="43" fontId="5" fillId="0" borderId="30" xfId="1" applyFont="1" applyBorder="1" applyAlignment="1">
      <alignment horizontal="right" vertical="center" wrapText="1"/>
    </xf>
    <xf numFmtId="43" fontId="14" fillId="7" borderId="31" xfId="1" applyFont="1" applyFill="1" applyBorder="1" applyAlignment="1">
      <alignment horizontal="right" vertical="center" wrapText="1"/>
    </xf>
    <xf numFmtId="0" fontId="0" fillId="0" borderId="32" xfId="0" applyFont="1" applyBorder="1"/>
    <xf numFmtId="0" fontId="5" fillId="0" borderId="33" xfId="0" applyFont="1" applyBorder="1" applyAlignment="1">
      <alignment horizontal="center" vertical="center" wrapText="1"/>
    </xf>
    <xf numFmtId="0" fontId="15" fillId="0" borderId="34" xfId="0" applyFont="1" applyFill="1" applyBorder="1" applyAlignment="1">
      <alignment horizontal="justify" vertical="center" wrapText="1"/>
    </xf>
    <xf numFmtId="43" fontId="24" fillId="0" borderId="36" xfId="6" applyNumberFormat="1" applyFont="1" applyBorder="1" applyAlignment="1">
      <alignment horizontal="right" vertical="center"/>
    </xf>
    <xf numFmtId="43" fontId="6" fillId="3" borderId="4" xfId="1" applyFont="1" applyFill="1" applyBorder="1" applyAlignment="1">
      <alignment horizontal="right" vertical="center" wrapText="1"/>
    </xf>
    <xf numFmtId="43" fontId="6" fillId="3" borderId="23" xfId="1" applyFont="1" applyFill="1" applyBorder="1" applyAlignment="1">
      <alignment horizontal="right" vertical="center" wrapText="1"/>
    </xf>
    <xf numFmtId="43" fontId="22" fillId="0" borderId="35" xfId="8" applyNumberFormat="1" applyFont="1" applyFill="1" applyBorder="1" applyAlignment="1">
      <alignment horizontal="right" vertical="center" wrapText="1"/>
    </xf>
    <xf numFmtId="43" fontId="22" fillId="0" borderId="0" xfId="8" applyNumberFormat="1" applyFont="1" applyFill="1" applyBorder="1" applyAlignment="1">
      <alignment horizontal="right" vertical="center" wrapText="1"/>
    </xf>
  </cellXfs>
  <cellStyles count="18">
    <cellStyle name="Comma" xfId="1" builtinId="3"/>
    <cellStyle name="Comma 10 2" xfId="13"/>
    <cellStyle name="Comma 19" xfId="10"/>
    <cellStyle name="Comma 2" xfId="15"/>
    <cellStyle name="Comma 2 10 2" xfId="8"/>
    <cellStyle name="Comma 2 10 2 2" xfId="3"/>
    <cellStyle name="Comma 2 2" xfId="5"/>
    <cellStyle name="Comma 2 3" xfId="17"/>
    <cellStyle name="Comma 3 3 2 2" xfId="12"/>
    <cellStyle name="Comma 5" xfId="14"/>
    <cellStyle name="Normal" xfId="0" builtinId="0"/>
    <cellStyle name="Normal 13" xfId="11"/>
    <cellStyle name="Normal 17" xfId="9"/>
    <cellStyle name="Normal 17 2" xfId="16"/>
    <cellStyle name="Normal 2" xfId="4"/>
    <cellStyle name="Normal 2 2" xfId="7"/>
    <cellStyle name="Normal 3" xfId="6"/>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GOMBE%20MOSQUE\GOMBE%20GOV'S%20OFFICE\Governor'Office%20Gombe%20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ies"/>
      <sheetName val="Demolitn"/>
      <sheetName val="Main Building"/>
      <sheetName val="Podium"/>
      <sheetName val="Main Gate House"/>
      <sheetName val="East Gate House"/>
      <sheetName val="Bridge"/>
      <sheetName val="Mosque"/>
      <sheetName val="Ext works"/>
      <sheetName val="Electrical Installation (2)"/>
      <sheetName val="Mechanical"/>
      <sheetName val="summary"/>
      <sheetName val="Sheet1"/>
      <sheetName val="adjusted summary"/>
    </sheetNames>
    <sheetDataSet>
      <sheetData sheetId="0">
        <row r="127">
          <cell r="F127">
            <v>0</v>
          </cell>
        </row>
        <row r="209">
          <cell r="F209">
            <v>4500000</v>
          </cell>
        </row>
        <row r="230">
          <cell r="F230">
            <v>12800000</v>
          </cell>
        </row>
        <row r="254">
          <cell r="F254">
            <v>9200850</v>
          </cell>
        </row>
        <row r="292">
          <cell r="F292">
            <v>11200000</v>
          </cell>
        </row>
        <row r="313">
          <cell r="F313">
            <v>600000</v>
          </cell>
        </row>
        <row r="373">
          <cell r="F373">
            <v>3000000</v>
          </cell>
        </row>
        <row r="392">
          <cell r="F392">
            <v>500000</v>
          </cell>
        </row>
        <row r="434">
          <cell r="F434">
            <v>33000000</v>
          </cell>
        </row>
        <row r="461">
          <cell r="F461">
            <v>2268350</v>
          </cell>
        </row>
        <row r="485">
          <cell r="F485">
            <v>1250000</v>
          </cell>
        </row>
        <row r="737">
          <cell r="F737">
            <v>2500000</v>
          </cell>
        </row>
        <row r="753">
          <cell r="F753">
            <v>2000000</v>
          </cell>
        </row>
        <row r="805">
          <cell r="F805">
            <v>22000000</v>
          </cell>
        </row>
        <row r="856">
          <cell r="F856">
            <v>106819200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2"/>
  <sheetViews>
    <sheetView view="pageLayout" zoomScaleNormal="100" zoomScaleSheetLayoutView="110" workbookViewId="0">
      <selection activeCell="F9" sqref="F9:F318"/>
    </sheetView>
  </sheetViews>
  <sheetFormatPr defaultRowHeight="15"/>
  <cols>
    <col min="1" max="1" width="4.5703125" style="4" customWidth="1"/>
    <col min="2" max="2" width="33.7109375" style="5" customWidth="1"/>
    <col min="3" max="3" width="6" style="4" customWidth="1"/>
    <col min="4" max="4" width="4.5703125" style="4" customWidth="1"/>
    <col min="5" max="5" width="12.28515625" style="7" customWidth="1"/>
    <col min="6" max="6" width="16.5703125" style="8" customWidth="1"/>
    <col min="7" max="7" width="18" style="1" customWidth="1"/>
    <col min="8" max="16384" width="9.140625" style="1"/>
  </cols>
  <sheetData>
    <row r="1" spans="1:6" ht="25.5" thickTop="1" thickBot="1">
      <c r="A1" s="2" t="s">
        <v>0</v>
      </c>
      <c r="B1" s="2" t="s">
        <v>1</v>
      </c>
      <c r="C1" s="2" t="s">
        <v>2</v>
      </c>
      <c r="D1" s="2" t="s">
        <v>3</v>
      </c>
      <c r="E1" s="3" t="s">
        <v>4</v>
      </c>
      <c r="F1" s="102" t="s">
        <v>5</v>
      </c>
    </row>
    <row r="2" spans="1:6" ht="16.5" thickTop="1" thickBot="1">
      <c r="E2" s="118" t="s">
        <v>63</v>
      </c>
      <c r="F2" s="119"/>
    </row>
    <row r="3" spans="1:6" ht="15.75" thickTop="1">
      <c r="A3" s="14"/>
      <c r="B3" s="15"/>
      <c r="C3" s="14"/>
      <c r="D3" s="14"/>
      <c r="E3" s="16"/>
      <c r="F3" s="103"/>
    </row>
    <row r="4" spans="1:6">
      <c r="B4" s="6" t="s">
        <v>15</v>
      </c>
      <c r="F4" s="92"/>
    </row>
    <row r="5" spans="1:6">
      <c r="F5" s="92"/>
    </row>
    <row r="6" spans="1:6" ht="18" customHeight="1">
      <c r="B6" s="6" t="s">
        <v>54</v>
      </c>
      <c r="F6" s="92"/>
    </row>
    <row r="7" spans="1:6">
      <c r="F7" s="92"/>
    </row>
    <row r="8" spans="1:6" ht="18.75" customHeight="1">
      <c r="A8" s="36"/>
      <c r="B8" s="37" t="s">
        <v>52</v>
      </c>
      <c r="C8" s="36"/>
      <c r="D8" s="36"/>
      <c r="E8" s="38"/>
      <c r="F8" s="93"/>
    </row>
    <row r="9" spans="1:6" ht="69.75" customHeight="1">
      <c r="A9" s="36" t="s">
        <v>6</v>
      </c>
      <c r="B9" s="39" t="s">
        <v>64</v>
      </c>
      <c r="C9" s="36">
        <v>10</v>
      </c>
      <c r="D9" s="36" t="s">
        <v>53</v>
      </c>
      <c r="E9" s="38">
        <v>46790</v>
      </c>
      <c r="F9" s="93"/>
    </row>
    <row r="10" spans="1:6">
      <c r="F10" s="92"/>
    </row>
    <row r="11" spans="1:6">
      <c r="F11" s="92"/>
    </row>
    <row r="12" spans="1:6">
      <c r="F12" s="92"/>
    </row>
    <row r="13" spans="1:6">
      <c r="B13" s="9"/>
      <c r="F13" s="92"/>
    </row>
    <row r="14" spans="1:6">
      <c r="B14" s="9"/>
      <c r="F14" s="92"/>
    </row>
    <row r="15" spans="1:6">
      <c r="B15" s="9"/>
      <c r="F15" s="92"/>
    </row>
    <row r="16" spans="1:6">
      <c r="F16" s="92"/>
    </row>
    <row r="17" spans="2:6" ht="19.5" customHeight="1">
      <c r="F17" s="92"/>
    </row>
    <row r="18" spans="2:6">
      <c r="F18" s="92"/>
    </row>
    <row r="19" spans="2:6">
      <c r="F19" s="92"/>
    </row>
    <row r="20" spans="2:6">
      <c r="F20" s="92"/>
    </row>
    <row r="21" spans="2:6">
      <c r="B21" s="9"/>
      <c r="F21" s="92"/>
    </row>
    <row r="22" spans="2:6">
      <c r="F22" s="92"/>
    </row>
    <row r="23" spans="2:6">
      <c r="B23" s="9"/>
      <c r="F23" s="92"/>
    </row>
    <row r="24" spans="2:6">
      <c r="F24" s="92"/>
    </row>
    <row r="25" spans="2:6">
      <c r="F25" s="92"/>
    </row>
    <row r="26" spans="2:6">
      <c r="F26" s="92"/>
    </row>
    <row r="27" spans="2:6">
      <c r="E27" s="17"/>
      <c r="F27" s="92"/>
    </row>
    <row r="28" spans="2:6">
      <c r="E28" s="17"/>
      <c r="F28" s="92"/>
    </row>
    <row r="29" spans="2:6">
      <c r="E29" s="17"/>
      <c r="F29" s="92"/>
    </row>
    <row r="30" spans="2:6">
      <c r="E30" s="17"/>
      <c r="F30" s="92"/>
    </row>
    <row r="31" spans="2:6">
      <c r="E31" s="17"/>
      <c r="F31" s="92"/>
    </row>
    <row r="32" spans="2:6">
      <c r="E32" s="17"/>
      <c r="F32" s="92"/>
    </row>
    <row r="33" spans="1:6">
      <c r="E33" s="17"/>
      <c r="F33" s="92"/>
    </row>
    <row r="34" spans="1:6">
      <c r="E34" s="17"/>
      <c r="F34" s="92"/>
    </row>
    <row r="35" spans="1:6">
      <c r="E35" s="17"/>
      <c r="F35" s="92"/>
    </row>
    <row r="36" spans="1:6">
      <c r="E36" s="17"/>
      <c r="F36" s="92"/>
    </row>
    <row r="37" spans="1:6" ht="15.75" thickBot="1">
      <c r="B37" s="12" t="s">
        <v>16</v>
      </c>
      <c r="F37" s="104"/>
    </row>
    <row r="38" spans="1:6" ht="15.75" thickTop="1">
      <c r="B38" s="12"/>
      <c r="F38" s="94"/>
    </row>
    <row r="39" spans="1:6">
      <c r="B39" s="12"/>
      <c r="F39" s="94"/>
    </row>
    <row r="40" spans="1:6">
      <c r="B40" s="12"/>
      <c r="F40" s="94"/>
    </row>
    <row r="41" spans="1:6">
      <c r="B41" s="12"/>
      <c r="F41" s="94"/>
    </row>
    <row r="42" spans="1:6" ht="15.75" thickBot="1">
      <c r="A42" s="10"/>
      <c r="B42" s="13"/>
      <c r="C42" s="10"/>
      <c r="D42" s="10"/>
      <c r="E42" s="11"/>
      <c r="F42" s="105"/>
    </row>
    <row r="43" spans="1:6" ht="16.5" customHeight="1">
      <c r="B43" s="6" t="s">
        <v>17</v>
      </c>
      <c r="F43" s="92"/>
    </row>
    <row r="44" spans="1:6" ht="16.5" customHeight="1">
      <c r="B44" s="18" t="s">
        <v>18</v>
      </c>
      <c r="F44" s="92"/>
    </row>
    <row r="45" spans="1:6" ht="16.5" customHeight="1">
      <c r="B45" s="19"/>
      <c r="F45" s="92"/>
    </row>
    <row r="46" spans="1:6" ht="16.5" customHeight="1">
      <c r="B46" s="20" t="s">
        <v>19</v>
      </c>
      <c r="F46" s="92"/>
    </row>
    <row r="47" spans="1:6" ht="34.5" customHeight="1">
      <c r="B47" s="20" t="s">
        <v>20</v>
      </c>
      <c r="F47" s="92"/>
    </row>
    <row r="48" spans="1:6" ht="16.5" customHeight="1">
      <c r="B48" s="20" t="s">
        <v>21</v>
      </c>
      <c r="F48" s="92"/>
    </row>
    <row r="49" spans="1:6" ht="16.5" customHeight="1">
      <c r="A49" s="4" t="s">
        <v>6</v>
      </c>
      <c r="B49" s="19" t="s">
        <v>55</v>
      </c>
      <c r="C49" s="4">
        <v>85</v>
      </c>
      <c r="D49" s="4" t="s">
        <v>12</v>
      </c>
      <c r="E49" s="7">
        <v>660</v>
      </c>
      <c r="F49" s="92"/>
    </row>
    <row r="50" spans="1:6" ht="16.5" customHeight="1">
      <c r="B50" s="19"/>
      <c r="F50" s="92"/>
    </row>
    <row r="51" spans="1:6" ht="16.5" customHeight="1">
      <c r="A51" s="4" t="s">
        <v>7</v>
      </c>
      <c r="B51" s="19" t="s">
        <v>22</v>
      </c>
      <c r="C51" s="4">
        <v>50</v>
      </c>
      <c r="D51" s="4" t="s">
        <v>12</v>
      </c>
      <c r="E51" s="7">
        <f>E49</f>
        <v>660</v>
      </c>
      <c r="F51" s="92"/>
    </row>
    <row r="52" spans="1:6" ht="16.5" customHeight="1">
      <c r="B52" s="19"/>
      <c r="F52" s="92"/>
    </row>
    <row r="53" spans="1:6">
      <c r="A53" s="4" t="s">
        <v>8</v>
      </c>
      <c r="B53" s="19" t="s">
        <v>23</v>
      </c>
      <c r="C53" s="4">
        <v>75</v>
      </c>
      <c r="D53" s="4" t="s">
        <v>12</v>
      </c>
      <c r="E53" s="7">
        <v>420</v>
      </c>
      <c r="F53" s="92"/>
    </row>
    <row r="54" spans="1:6">
      <c r="B54" s="19"/>
      <c r="F54" s="92"/>
    </row>
    <row r="55" spans="1:6">
      <c r="A55" s="4" t="s">
        <v>9</v>
      </c>
      <c r="B55" s="19" t="s">
        <v>24</v>
      </c>
      <c r="C55" s="4">
        <v>204</v>
      </c>
      <c r="D55" s="4" t="s">
        <v>12</v>
      </c>
      <c r="E55" s="7">
        <v>350</v>
      </c>
      <c r="F55" s="92"/>
    </row>
    <row r="56" spans="1:6">
      <c r="B56" s="20"/>
      <c r="F56" s="92"/>
    </row>
    <row r="57" spans="1:6">
      <c r="B57" s="18" t="s">
        <v>25</v>
      </c>
      <c r="F57" s="92"/>
    </row>
    <row r="58" spans="1:6" ht="53.25" customHeight="1">
      <c r="B58" s="40" t="s">
        <v>56</v>
      </c>
      <c r="F58" s="92"/>
    </row>
    <row r="59" spans="1:6">
      <c r="A59" s="4" t="s">
        <v>10</v>
      </c>
      <c r="B59" s="19" t="s">
        <v>26</v>
      </c>
      <c r="C59" s="4">
        <v>62</v>
      </c>
      <c r="D59" s="4" t="s">
        <v>51</v>
      </c>
      <c r="E59" s="7">
        <v>4500</v>
      </c>
      <c r="F59" s="92"/>
    </row>
    <row r="60" spans="1:6">
      <c r="B60" s="19"/>
      <c r="F60" s="92"/>
    </row>
    <row r="61" spans="1:6" ht="18" customHeight="1">
      <c r="A61" s="4" t="s">
        <v>11</v>
      </c>
      <c r="B61" s="19" t="s">
        <v>27</v>
      </c>
      <c r="C61" s="4">
        <v>30</v>
      </c>
      <c r="D61" s="4" t="s">
        <v>12</v>
      </c>
      <c r="E61" s="7">
        <v>1380</v>
      </c>
      <c r="F61" s="92"/>
    </row>
    <row r="62" spans="1:6">
      <c r="B62" s="19"/>
      <c r="F62" s="92"/>
    </row>
    <row r="63" spans="1:6" ht="18" customHeight="1">
      <c r="B63" s="6"/>
      <c r="F63" s="92"/>
    </row>
    <row r="64" spans="1:6">
      <c r="B64" s="9"/>
      <c r="F64" s="92"/>
    </row>
    <row r="65" spans="2:6" ht="20.25" customHeight="1">
      <c r="F65" s="92"/>
    </row>
    <row r="66" spans="2:6">
      <c r="F66" s="92"/>
    </row>
    <row r="67" spans="2:6" ht="24.75" customHeight="1">
      <c r="B67" s="9"/>
      <c r="F67" s="92"/>
    </row>
    <row r="68" spans="2:6">
      <c r="F68" s="92"/>
    </row>
    <row r="69" spans="2:6" ht="15.75" thickBot="1">
      <c r="B69" s="12" t="s">
        <v>28</v>
      </c>
      <c r="F69" s="104"/>
    </row>
    <row r="70" spans="2:6" ht="15.75" thickTop="1">
      <c r="B70" s="12"/>
      <c r="F70" s="95"/>
    </row>
    <row r="71" spans="2:6">
      <c r="B71" s="12"/>
      <c r="F71" s="95"/>
    </row>
    <row r="72" spans="2:6">
      <c r="B72" s="12"/>
      <c r="F72" s="95"/>
    </row>
    <row r="73" spans="2:6">
      <c r="B73" s="12"/>
      <c r="F73" s="95"/>
    </row>
    <row r="74" spans="2:6">
      <c r="B74" s="12"/>
      <c r="F74" s="95"/>
    </row>
    <row r="75" spans="2:6">
      <c r="B75" s="12"/>
      <c r="F75" s="95"/>
    </row>
    <row r="76" spans="2:6">
      <c r="B76" s="12"/>
      <c r="F76" s="95"/>
    </row>
    <row r="77" spans="2:6">
      <c r="B77" s="12"/>
      <c r="F77" s="95"/>
    </row>
    <row r="78" spans="2:6">
      <c r="B78" s="12"/>
      <c r="F78" s="95"/>
    </row>
    <row r="79" spans="2:6">
      <c r="B79" s="12"/>
      <c r="F79" s="95"/>
    </row>
    <row r="80" spans="2:6">
      <c r="B80" s="12"/>
      <c r="F80" s="95"/>
    </row>
    <row r="81" spans="1:6" ht="15.75" thickBot="1">
      <c r="A81" s="24"/>
      <c r="B81" s="25"/>
      <c r="C81" s="24"/>
      <c r="D81" s="24"/>
      <c r="E81" s="26"/>
      <c r="F81" s="106"/>
    </row>
    <row r="82" spans="1:6">
      <c r="F82" s="92"/>
    </row>
    <row r="83" spans="1:6">
      <c r="B83" s="6" t="s">
        <v>57</v>
      </c>
      <c r="F83" s="92"/>
    </row>
    <row r="84" spans="1:6">
      <c r="F84" s="92"/>
    </row>
    <row r="85" spans="1:6" ht="19.5" customHeight="1">
      <c r="A85" s="86"/>
      <c r="B85" s="87" t="s">
        <v>13</v>
      </c>
      <c r="C85" s="86"/>
      <c r="D85" s="86"/>
      <c r="E85" s="47"/>
      <c r="F85" s="96"/>
    </row>
    <row r="86" spans="1:6">
      <c r="A86" s="86"/>
      <c r="B86" s="46" t="s">
        <v>14</v>
      </c>
      <c r="C86" s="86"/>
      <c r="D86" s="86"/>
      <c r="E86" s="47"/>
      <c r="F86" s="96"/>
    </row>
    <row r="87" spans="1:6">
      <c r="A87" s="86"/>
      <c r="B87" s="88"/>
      <c r="C87" s="86"/>
      <c r="D87" s="86"/>
      <c r="E87" s="47"/>
      <c r="F87" s="96"/>
    </row>
    <row r="88" spans="1:6" ht="25.5">
      <c r="A88" s="86"/>
      <c r="B88" s="46" t="s">
        <v>83</v>
      </c>
      <c r="C88" s="86"/>
      <c r="D88" s="86"/>
      <c r="E88" s="47"/>
      <c r="F88" s="96"/>
    </row>
    <row r="89" spans="1:6">
      <c r="A89" s="86"/>
      <c r="B89" s="46"/>
      <c r="C89" s="86"/>
      <c r="D89" s="86"/>
      <c r="E89" s="47"/>
      <c r="F89" s="96"/>
    </row>
    <row r="90" spans="1:6">
      <c r="A90" s="86" t="s">
        <v>6</v>
      </c>
      <c r="B90" s="88" t="s">
        <v>84</v>
      </c>
      <c r="C90" s="86">
        <v>22</v>
      </c>
      <c r="D90" s="86" t="s">
        <v>85</v>
      </c>
      <c r="E90" s="47">
        <v>4650</v>
      </c>
      <c r="F90" s="96"/>
    </row>
    <row r="91" spans="1:6">
      <c r="F91" s="92"/>
    </row>
    <row r="92" spans="1:6">
      <c r="F92" s="92"/>
    </row>
    <row r="93" spans="1:6">
      <c r="F93" s="92"/>
    </row>
    <row r="94" spans="1:6">
      <c r="F94" s="92"/>
    </row>
    <row r="95" spans="1:6">
      <c r="F95" s="92"/>
    </row>
    <row r="96" spans="1:6">
      <c r="F96" s="92"/>
    </row>
    <row r="97" spans="6:6">
      <c r="F97" s="92"/>
    </row>
    <row r="98" spans="6:6">
      <c r="F98" s="92"/>
    </row>
    <row r="99" spans="6:6">
      <c r="F99" s="92"/>
    </row>
    <row r="100" spans="6:6">
      <c r="F100" s="92"/>
    </row>
    <row r="101" spans="6:6">
      <c r="F101" s="92"/>
    </row>
    <row r="102" spans="6:6">
      <c r="F102" s="92"/>
    </row>
    <row r="103" spans="6:6">
      <c r="F103" s="92"/>
    </row>
    <row r="104" spans="6:6">
      <c r="F104" s="92"/>
    </row>
    <row r="105" spans="6:6">
      <c r="F105" s="92"/>
    </row>
    <row r="106" spans="6:6">
      <c r="F106" s="92"/>
    </row>
    <row r="107" spans="6:6">
      <c r="F107" s="92"/>
    </row>
    <row r="108" spans="6:6">
      <c r="F108" s="92"/>
    </row>
    <row r="109" spans="6:6">
      <c r="F109" s="92"/>
    </row>
    <row r="110" spans="6:6">
      <c r="F110" s="92"/>
    </row>
    <row r="111" spans="6:6">
      <c r="F111" s="92"/>
    </row>
    <row r="112" spans="6:6">
      <c r="F112" s="92"/>
    </row>
    <row r="113" spans="1:6">
      <c r="F113" s="92"/>
    </row>
    <row r="114" spans="1:6">
      <c r="F114" s="92"/>
    </row>
    <row r="115" spans="1:6">
      <c r="F115" s="92"/>
    </row>
    <row r="116" spans="1:6">
      <c r="F116" s="92"/>
    </row>
    <row r="117" spans="1:6">
      <c r="F117" s="92"/>
    </row>
    <row r="118" spans="1:6" ht="15.75" customHeight="1">
      <c r="B118" s="89" t="s">
        <v>86</v>
      </c>
      <c r="F118" s="92"/>
    </row>
    <row r="119" spans="1:6" ht="21.75" customHeight="1">
      <c r="B119" s="89" t="s">
        <v>71</v>
      </c>
      <c r="F119" s="107"/>
    </row>
    <row r="120" spans="1:6">
      <c r="F120" s="92"/>
    </row>
    <row r="121" spans="1:6">
      <c r="F121" s="92"/>
    </row>
    <row r="122" spans="1:6">
      <c r="F122" s="92"/>
    </row>
    <row r="123" spans="1:6">
      <c r="F123" s="92"/>
    </row>
    <row r="124" spans="1:6">
      <c r="F124" s="92"/>
    </row>
    <row r="125" spans="1:6">
      <c r="A125" s="21"/>
      <c r="B125" s="22"/>
      <c r="C125" s="21"/>
      <c r="D125" s="21"/>
      <c r="E125" s="23"/>
      <c r="F125" s="108"/>
    </row>
    <row r="126" spans="1:6">
      <c r="F126" s="92"/>
    </row>
    <row r="127" spans="1:6">
      <c r="A127" s="86"/>
      <c r="B127" s="87" t="s">
        <v>29</v>
      </c>
      <c r="C127" s="86"/>
      <c r="D127" s="86"/>
      <c r="E127" s="47"/>
      <c r="F127" s="96"/>
    </row>
    <row r="128" spans="1:6">
      <c r="A128" s="86"/>
      <c r="B128" s="87" t="s">
        <v>30</v>
      </c>
      <c r="C128" s="86"/>
      <c r="D128" s="86"/>
      <c r="E128" s="47"/>
      <c r="F128" s="96"/>
    </row>
    <row r="129" spans="1:6" ht="38.25">
      <c r="A129" s="86"/>
      <c r="B129" s="46" t="s">
        <v>31</v>
      </c>
      <c r="C129" s="86"/>
      <c r="D129" s="86"/>
      <c r="E129" s="47"/>
      <c r="F129" s="96"/>
    </row>
    <row r="130" spans="1:6" ht="25.5">
      <c r="A130" s="86"/>
      <c r="B130" s="46" t="s">
        <v>32</v>
      </c>
      <c r="C130" s="86"/>
      <c r="D130" s="86"/>
      <c r="E130" s="47"/>
      <c r="F130" s="96"/>
    </row>
    <row r="131" spans="1:6" ht="25.5">
      <c r="A131" s="86" t="s">
        <v>6</v>
      </c>
      <c r="B131" s="88" t="s">
        <v>33</v>
      </c>
      <c r="C131" s="86">
        <v>22</v>
      </c>
      <c r="D131" s="86" t="s">
        <v>85</v>
      </c>
      <c r="E131" s="47">
        <v>1150</v>
      </c>
      <c r="F131" s="96"/>
    </row>
    <row r="132" spans="1:6">
      <c r="A132" s="86"/>
      <c r="B132" s="88"/>
      <c r="C132" s="86"/>
      <c r="D132" s="86"/>
      <c r="E132" s="47"/>
      <c r="F132" s="96"/>
    </row>
    <row r="133" spans="1:6" ht="25.5">
      <c r="A133" s="86"/>
      <c r="B133" s="46" t="s">
        <v>34</v>
      </c>
      <c r="C133" s="86"/>
      <c r="D133" s="86"/>
      <c r="E133" s="47"/>
      <c r="F133" s="96"/>
    </row>
    <row r="134" spans="1:6">
      <c r="A134" s="86"/>
      <c r="B134" s="88" t="s">
        <v>35</v>
      </c>
      <c r="C134" s="86"/>
      <c r="D134" s="86"/>
      <c r="E134" s="47"/>
      <c r="F134" s="96"/>
    </row>
    <row r="135" spans="1:6" ht="25.5">
      <c r="A135" s="86" t="s">
        <v>7</v>
      </c>
      <c r="B135" s="88" t="s">
        <v>36</v>
      </c>
      <c r="C135" s="86">
        <v>22</v>
      </c>
      <c r="D135" s="86" t="s">
        <v>85</v>
      </c>
      <c r="E135" s="47">
        <f>E131</f>
        <v>1150</v>
      </c>
      <c r="F135" s="96"/>
    </row>
    <row r="136" spans="1:6">
      <c r="F136" s="92"/>
    </row>
    <row r="137" spans="1:6">
      <c r="B137" s="9" t="s">
        <v>77</v>
      </c>
      <c r="F137" s="92"/>
    </row>
    <row r="138" spans="1:6">
      <c r="F138" s="92"/>
    </row>
    <row r="139" spans="1:6" ht="120">
      <c r="B139" s="81" t="s">
        <v>78</v>
      </c>
      <c r="C139" s="82"/>
      <c r="D139" s="82"/>
      <c r="E139" s="83"/>
      <c r="F139" s="97"/>
    </row>
    <row r="140" spans="1:6">
      <c r="B140" s="84"/>
      <c r="C140" s="82"/>
      <c r="D140" s="82"/>
      <c r="E140" s="83"/>
      <c r="F140" s="97"/>
    </row>
    <row r="141" spans="1:6" ht="17.25">
      <c r="A141" s="4" t="s">
        <v>8</v>
      </c>
      <c r="B141" s="85" t="s">
        <v>79</v>
      </c>
      <c r="C141" s="82">
        <v>22</v>
      </c>
      <c r="D141" s="82" t="s">
        <v>80</v>
      </c>
      <c r="E141" s="83">
        <v>65000</v>
      </c>
      <c r="F141" s="97"/>
    </row>
    <row r="142" spans="1:6">
      <c r="F142" s="92"/>
    </row>
    <row r="143" spans="1:6">
      <c r="B143" s="9"/>
      <c r="F143" s="92"/>
    </row>
    <row r="144" spans="1:6">
      <c r="F144" s="92"/>
    </row>
    <row r="145" spans="1:6">
      <c r="F145" s="92"/>
    </row>
    <row r="146" spans="1:6">
      <c r="F146" s="92"/>
    </row>
    <row r="147" spans="1:6">
      <c r="F147" s="92"/>
    </row>
    <row r="148" spans="1:6">
      <c r="F148" s="92"/>
    </row>
    <row r="149" spans="1:6">
      <c r="F149" s="92"/>
    </row>
    <row r="150" spans="1:6">
      <c r="F150" s="92"/>
    </row>
    <row r="151" spans="1:6">
      <c r="F151" s="92"/>
    </row>
    <row r="152" spans="1:6">
      <c r="F152" s="92"/>
    </row>
    <row r="153" spans="1:6">
      <c r="F153" s="92"/>
    </row>
    <row r="154" spans="1:6">
      <c r="F154" s="92"/>
    </row>
    <row r="155" spans="1:6">
      <c r="F155" s="92"/>
    </row>
    <row r="156" spans="1:6">
      <c r="F156" s="92"/>
    </row>
    <row r="157" spans="1:6" ht="15.75" thickBot="1">
      <c r="B157" s="12" t="s">
        <v>87</v>
      </c>
      <c r="F157" s="104"/>
    </row>
    <row r="158" spans="1:6" ht="15.75" thickTop="1">
      <c r="B158" s="12"/>
      <c r="F158" s="95"/>
    </row>
    <row r="159" spans="1:6">
      <c r="A159" s="21"/>
      <c r="B159" s="91"/>
      <c r="C159" s="21"/>
      <c r="D159" s="21"/>
      <c r="E159" s="23"/>
      <c r="F159" s="109"/>
    </row>
    <row r="160" spans="1:6">
      <c r="B160" s="12"/>
      <c r="F160" s="95"/>
    </row>
    <row r="161" spans="1:6">
      <c r="B161" s="90" t="s">
        <v>37</v>
      </c>
      <c r="F161" s="95"/>
    </row>
    <row r="162" spans="1:6">
      <c r="B162" s="12"/>
      <c r="F162" s="95"/>
    </row>
    <row r="163" spans="1:6">
      <c r="B163" s="9" t="s">
        <v>38</v>
      </c>
      <c r="F163" s="92"/>
    </row>
    <row r="164" spans="1:6">
      <c r="B164" s="9"/>
      <c r="F164" s="92"/>
    </row>
    <row r="165" spans="1:6" ht="48">
      <c r="B165" s="9" t="s">
        <v>39</v>
      </c>
      <c r="F165" s="92"/>
    </row>
    <row r="166" spans="1:6" ht="39" customHeight="1">
      <c r="A166" s="4" t="s">
        <v>6</v>
      </c>
      <c r="B166" s="5" t="s">
        <v>62</v>
      </c>
      <c r="C166" s="4">
        <v>36</v>
      </c>
      <c r="D166" s="4" t="s">
        <v>51</v>
      </c>
      <c r="E166" s="7">
        <v>5200</v>
      </c>
      <c r="F166" s="92"/>
    </row>
    <row r="167" spans="1:6" ht="18.75" customHeight="1">
      <c r="F167" s="92"/>
    </row>
    <row r="168" spans="1:6">
      <c r="A168" s="4" t="s">
        <v>7</v>
      </c>
      <c r="B168" s="5" t="s">
        <v>40</v>
      </c>
      <c r="C168" s="4">
        <v>25</v>
      </c>
      <c r="D168" s="4" t="s">
        <v>12</v>
      </c>
      <c r="E168" s="7">
        <v>520</v>
      </c>
      <c r="F168" s="92"/>
    </row>
    <row r="169" spans="1:6">
      <c r="F169" s="92"/>
    </row>
    <row r="170" spans="1:6" ht="33" customHeight="1">
      <c r="B170" s="9" t="s">
        <v>41</v>
      </c>
      <c r="C170" s="27"/>
      <c r="D170" s="27"/>
      <c r="E170" s="28"/>
      <c r="F170" s="98"/>
    </row>
    <row r="171" spans="1:6" ht="21.75" customHeight="1">
      <c r="A171" s="4" t="s">
        <v>8</v>
      </c>
      <c r="B171" s="5" t="s">
        <v>42</v>
      </c>
      <c r="C171" s="27">
        <f>C166</f>
        <v>36</v>
      </c>
      <c r="D171" s="27" t="s">
        <v>51</v>
      </c>
      <c r="E171" s="28">
        <v>1350</v>
      </c>
      <c r="F171" s="98"/>
    </row>
    <row r="172" spans="1:6">
      <c r="C172" s="27"/>
      <c r="D172" s="27"/>
      <c r="E172" s="28"/>
      <c r="F172" s="98"/>
    </row>
    <row r="173" spans="1:6" ht="17.25" customHeight="1">
      <c r="A173" s="4" t="s">
        <v>9</v>
      </c>
      <c r="B173" s="5" t="s">
        <v>43</v>
      </c>
      <c r="C173" s="27">
        <f>C168</f>
        <v>25</v>
      </c>
      <c r="D173" s="27" t="s">
        <v>12</v>
      </c>
      <c r="E173" s="28">
        <v>135</v>
      </c>
      <c r="F173" s="98"/>
    </row>
    <row r="174" spans="1:6">
      <c r="C174" s="27"/>
      <c r="D174" s="27"/>
      <c r="E174" s="28"/>
      <c r="F174" s="98"/>
    </row>
    <row r="175" spans="1:6">
      <c r="C175" s="27"/>
      <c r="D175" s="27"/>
      <c r="E175" s="28"/>
      <c r="F175" s="98"/>
    </row>
    <row r="176" spans="1:6">
      <c r="C176" s="27"/>
      <c r="D176" s="27"/>
      <c r="E176" s="28"/>
      <c r="F176" s="98"/>
    </row>
    <row r="177" spans="3:6">
      <c r="C177" s="27"/>
      <c r="D177" s="27"/>
      <c r="E177" s="28"/>
      <c r="F177" s="98"/>
    </row>
    <row r="178" spans="3:6">
      <c r="C178" s="27"/>
      <c r="D178" s="27"/>
      <c r="E178" s="28"/>
      <c r="F178" s="98"/>
    </row>
    <row r="179" spans="3:6">
      <c r="C179" s="27"/>
      <c r="D179" s="27"/>
      <c r="E179" s="28"/>
      <c r="F179" s="98"/>
    </row>
    <row r="180" spans="3:6">
      <c r="C180" s="27"/>
      <c r="D180" s="27"/>
      <c r="E180" s="28"/>
      <c r="F180" s="98"/>
    </row>
    <row r="181" spans="3:6">
      <c r="C181" s="27"/>
      <c r="D181" s="27"/>
      <c r="E181" s="28"/>
      <c r="F181" s="98"/>
    </row>
    <row r="182" spans="3:6">
      <c r="C182" s="27"/>
      <c r="D182" s="27"/>
      <c r="E182" s="28"/>
      <c r="F182" s="98"/>
    </row>
    <row r="183" spans="3:6">
      <c r="C183" s="27"/>
      <c r="D183" s="27"/>
      <c r="E183" s="28"/>
      <c r="F183" s="98"/>
    </row>
    <row r="184" spans="3:6">
      <c r="C184" s="27"/>
      <c r="D184" s="27"/>
      <c r="E184" s="28"/>
      <c r="F184" s="98"/>
    </row>
    <row r="185" spans="3:6">
      <c r="C185" s="27"/>
      <c r="D185" s="27"/>
      <c r="E185" s="28"/>
      <c r="F185" s="98"/>
    </row>
    <row r="186" spans="3:6">
      <c r="C186" s="27"/>
      <c r="D186" s="27"/>
      <c r="E186" s="28"/>
      <c r="F186" s="98"/>
    </row>
    <row r="187" spans="3:6">
      <c r="C187" s="27"/>
      <c r="D187" s="27"/>
      <c r="E187" s="28"/>
      <c r="F187" s="98"/>
    </row>
    <row r="188" spans="3:6">
      <c r="C188" s="27"/>
      <c r="D188" s="27"/>
      <c r="E188" s="28"/>
      <c r="F188" s="98"/>
    </row>
    <row r="189" spans="3:6">
      <c r="C189" s="27"/>
      <c r="D189" s="27"/>
      <c r="E189" s="28"/>
      <c r="F189" s="98"/>
    </row>
    <row r="190" spans="3:6">
      <c r="C190" s="27"/>
      <c r="D190" s="27"/>
      <c r="E190" s="28"/>
      <c r="F190" s="98"/>
    </row>
    <row r="191" spans="3:6">
      <c r="C191" s="27"/>
      <c r="D191" s="27"/>
      <c r="E191" s="28"/>
      <c r="F191" s="98"/>
    </row>
    <row r="192" spans="3:6">
      <c r="C192" s="27"/>
      <c r="D192" s="27"/>
      <c r="E192" s="28"/>
      <c r="F192" s="98"/>
    </row>
    <row r="193" spans="1:6">
      <c r="C193" s="27"/>
      <c r="D193" s="27"/>
      <c r="E193" s="28"/>
      <c r="F193" s="98"/>
    </row>
    <row r="194" spans="1:6">
      <c r="C194" s="27"/>
      <c r="D194" s="27"/>
      <c r="E194" s="28"/>
      <c r="F194" s="98"/>
    </row>
    <row r="195" spans="1:6">
      <c r="C195" s="27"/>
      <c r="D195" s="27"/>
      <c r="E195" s="28"/>
      <c r="F195" s="98"/>
    </row>
    <row r="196" spans="1:6">
      <c r="B196" s="12" t="s">
        <v>44</v>
      </c>
      <c r="F196" s="110"/>
    </row>
    <row r="197" spans="1:6">
      <c r="F197" s="92"/>
    </row>
    <row r="198" spans="1:6">
      <c r="F198" s="92"/>
    </row>
    <row r="199" spans="1:6">
      <c r="A199" s="21"/>
      <c r="B199" s="22"/>
      <c r="C199" s="21"/>
      <c r="D199" s="21"/>
      <c r="E199" s="23"/>
      <c r="F199" s="108"/>
    </row>
    <row r="200" spans="1:6">
      <c r="F200" s="92"/>
    </row>
    <row r="201" spans="1:6">
      <c r="B201" s="9" t="s">
        <v>45</v>
      </c>
      <c r="F201" s="92"/>
    </row>
    <row r="202" spans="1:6">
      <c r="F202" s="92"/>
    </row>
    <row r="203" spans="1:6">
      <c r="E203" s="29"/>
      <c r="F203" s="30"/>
    </row>
    <row r="204" spans="1:6">
      <c r="B204" s="9" t="s">
        <v>58</v>
      </c>
      <c r="F204" s="92"/>
    </row>
    <row r="205" spans="1:6">
      <c r="F205" s="92"/>
    </row>
    <row r="206" spans="1:6" ht="21.75" customHeight="1">
      <c r="A206" s="4" t="s">
        <v>6</v>
      </c>
      <c r="B206" s="41" t="s">
        <v>59</v>
      </c>
      <c r="C206" s="4">
        <v>55</v>
      </c>
      <c r="D206" s="4" t="s">
        <v>51</v>
      </c>
      <c r="E206" s="7">
        <v>3500</v>
      </c>
      <c r="F206" s="92"/>
    </row>
    <row r="207" spans="1:6">
      <c r="F207" s="92"/>
    </row>
    <row r="208" spans="1:6">
      <c r="F208" s="92"/>
    </row>
    <row r="209" spans="2:6">
      <c r="F209" s="92"/>
    </row>
    <row r="210" spans="2:6">
      <c r="B210" s="9"/>
      <c r="F210" s="92"/>
    </row>
    <row r="211" spans="2:6">
      <c r="B211" s="9"/>
      <c r="F211" s="92"/>
    </row>
    <row r="212" spans="2:6" ht="14.25" customHeight="1">
      <c r="F212" s="92"/>
    </row>
    <row r="213" spans="2:6">
      <c r="F213" s="92"/>
    </row>
    <row r="214" spans="2:6">
      <c r="F214" s="92"/>
    </row>
    <row r="215" spans="2:6">
      <c r="B215" s="9"/>
      <c r="F215" s="92"/>
    </row>
    <row r="216" spans="2:6">
      <c r="B216" s="9"/>
      <c r="F216" s="92"/>
    </row>
    <row r="217" spans="2:6">
      <c r="B217" s="9"/>
      <c r="F217" s="92"/>
    </row>
    <row r="218" spans="2:6">
      <c r="B218" s="9"/>
      <c r="F218" s="92"/>
    </row>
    <row r="219" spans="2:6">
      <c r="B219" s="9"/>
      <c r="F219" s="92"/>
    </row>
    <row r="220" spans="2:6">
      <c r="B220" s="9"/>
      <c r="F220" s="92"/>
    </row>
    <row r="221" spans="2:6">
      <c r="B221" s="9"/>
      <c r="F221" s="92"/>
    </row>
    <row r="222" spans="2:6">
      <c r="B222" s="9"/>
      <c r="C222" s="115"/>
      <c r="F222" s="92"/>
    </row>
    <row r="223" spans="2:6">
      <c r="B223" s="9"/>
      <c r="F223" s="92"/>
    </row>
    <row r="224" spans="2:6">
      <c r="B224" s="9"/>
      <c r="F224" s="92"/>
    </row>
    <row r="225" spans="2:6">
      <c r="B225" s="9"/>
      <c r="F225" s="92"/>
    </row>
    <row r="226" spans="2:6">
      <c r="B226" s="9"/>
      <c r="F226" s="92"/>
    </row>
    <row r="227" spans="2:6">
      <c r="B227" s="9"/>
      <c r="F227" s="92"/>
    </row>
    <row r="228" spans="2:6">
      <c r="B228" s="9"/>
      <c r="F228" s="92"/>
    </row>
    <row r="229" spans="2:6">
      <c r="B229" s="9"/>
      <c r="F229" s="92"/>
    </row>
    <row r="230" spans="2:6">
      <c r="B230" s="9"/>
      <c r="F230" s="92"/>
    </row>
    <row r="231" spans="2:6">
      <c r="B231" s="9"/>
      <c r="F231" s="92"/>
    </row>
    <row r="232" spans="2:6">
      <c r="B232" s="9"/>
      <c r="F232" s="92"/>
    </row>
    <row r="233" spans="2:6">
      <c r="B233" s="9"/>
      <c r="F233" s="92"/>
    </row>
    <row r="234" spans="2:6">
      <c r="B234" s="9"/>
      <c r="F234" s="92"/>
    </row>
    <row r="235" spans="2:6">
      <c r="B235" s="9"/>
      <c r="F235" s="92"/>
    </row>
    <row r="236" spans="2:6">
      <c r="B236" s="9"/>
      <c r="F236" s="92"/>
    </row>
    <row r="237" spans="2:6">
      <c r="B237" s="9"/>
      <c r="F237" s="92"/>
    </row>
    <row r="238" spans="2:6">
      <c r="B238" s="9"/>
      <c r="F238" s="92"/>
    </row>
    <row r="239" spans="2:6">
      <c r="B239" s="9"/>
      <c r="F239" s="92"/>
    </row>
    <row r="240" spans="2:6">
      <c r="B240" s="9"/>
      <c r="F240" s="92"/>
    </row>
    <row r="241" spans="1:6">
      <c r="B241" s="9"/>
      <c r="F241" s="92"/>
    </row>
    <row r="242" spans="1:6" ht="17.25" customHeight="1">
      <c r="B242" s="12" t="s">
        <v>46</v>
      </c>
      <c r="F242" s="110"/>
    </row>
    <row r="243" spans="1:6" ht="17.25" customHeight="1">
      <c r="F243" s="92"/>
    </row>
    <row r="244" spans="1:6" ht="15.75" thickBot="1">
      <c r="A244" s="10"/>
      <c r="B244" s="13"/>
      <c r="C244" s="10"/>
      <c r="D244" s="10"/>
      <c r="E244" s="11"/>
      <c r="F244" s="105"/>
    </row>
    <row r="245" spans="1:6">
      <c r="F245" s="92"/>
    </row>
    <row r="246" spans="1:6">
      <c r="A246" s="42"/>
      <c r="B246" s="40" t="s">
        <v>49</v>
      </c>
      <c r="C246" s="42"/>
      <c r="D246" s="42"/>
      <c r="E246" s="43"/>
      <c r="F246" s="99"/>
    </row>
    <row r="247" spans="1:6">
      <c r="A247" s="42"/>
      <c r="B247" s="44"/>
      <c r="C247" s="42"/>
      <c r="D247" s="42"/>
      <c r="E247" s="43"/>
      <c r="F247" s="99"/>
    </row>
    <row r="248" spans="1:6" ht="30">
      <c r="A248" s="42" t="s">
        <v>6</v>
      </c>
      <c r="B248" s="44" t="s">
        <v>60</v>
      </c>
      <c r="C248" s="42"/>
      <c r="D248" s="42" t="s">
        <v>47</v>
      </c>
      <c r="E248" s="43"/>
      <c r="F248" s="99"/>
    </row>
    <row r="249" spans="1:6">
      <c r="A249" s="42"/>
      <c r="B249" s="44"/>
      <c r="C249" s="42"/>
      <c r="D249" s="42"/>
      <c r="E249" s="43"/>
      <c r="F249" s="99"/>
    </row>
    <row r="250" spans="1:6">
      <c r="A250" s="42"/>
      <c r="B250" s="44"/>
      <c r="C250" s="42"/>
      <c r="D250" s="42"/>
      <c r="E250" s="43"/>
      <c r="F250" s="99"/>
    </row>
    <row r="251" spans="1:6">
      <c r="A251" s="42"/>
      <c r="B251" s="44"/>
      <c r="C251" s="42"/>
      <c r="D251" s="42"/>
      <c r="E251" s="43"/>
      <c r="F251" s="99"/>
    </row>
    <row r="252" spans="1:6">
      <c r="A252" s="42"/>
      <c r="B252" s="44"/>
      <c r="C252" s="42"/>
      <c r="D252" s="42"/>
      <c r="E252" s="43"/>
      <c r="F252" s="99"/>
    </row>
    <row r="253" spans="1:6">
      <c r="A253" s="42"/>
      <c r="B253" s="44"/>
      <c r="C253" s="42"/>
      <c r="D253" s="42"/>
      <c r="E253" s="43"/>
      <c r="F253" s="99"/>
    </row>
    <row r="254" spans="1:6">
      <c r="A254" s="42"/>
      <c r="B254" s="44"/>
      <c r="C254" s="42"/>
      <c r="D254" s="42"/>
      <c r="E254" s="43"/>
      <c r="F254" s="99"/>
    </row>
    <row r="255" spans="1:6">
      <c r="A255" s="42"/>
      <c r="B255" s="44"/>
      <c r="C255" s="42"/>
      <c r="D255" s="42"/>
      <c r="E255" s="43"/>
      <c r="F255" s="99"/>
    </row>
    <row r="256" spans="1:6">
      <c r="A256" s="42"/>
      <c r="B256" s="116" t="s">
        <v>61</v>
      </c>
      <c r="C256" s="42"/>
      <c r="D256" s="42"/>
      <c r="E256" s="43"/>
      <c r="F256" s="111"/>
    </row>
    <row r="257" spans="1:6">
      <c r="A257" s="42"/>
      <c r="B257" s="44"/>
      <c r="C257" s="42"/>
      <c r="D257" s="42"/>
      <c r="E257" s="43"/>
      <c r="F257" s="99"/>
    </row>
    <row r="258" spans="1:6" ht="36" customHeight="1">
      <c r="A258" s="42"/>
      <c r="B258" s="44"/>
      <c r="C258" s="42"/>
      <c r="D258" s="42"/>
      <c r="E258" s="43"/>
      <c r="F258" s="99"/>
    </row>
    <row r="259" spans="1:6">
      <c r="A259" s="45"/>
      <c r="B259" s="40"/>
      <c r="C259" s="42"/>
      <c r="D259" s="42"/>
      <c r="E259" s="43"/>
      <c r="F259" s="99"/>
    </row>
    <row r="260" spans="1:6">
      <c r="A260" s="45"/>
      <c r="B260" s="44"/>
      <c r="C260" s="42"/>
      <c r="D260" s="42"/>
      <c r="E260" s="43"/>
      <c r="F260" s="99"/>
    </row>
    <row r="261" spans="1:6">
      <c r="A261" s="45"/>
      <c r="B261" s="44"/>
      <c r="C261" s="42"/>
      <c r="D261" s="42"/>
      <c r="E261" s="43"/>
      <c r="F261" s="99"/>
    </row>
    <row r="262" spans="1:6">
      <c r="A262" s="45"/>
      <c r="B262" s="44"/>
      <c r="C262" s="42"/>
      <c r="D262" s="42"/>
      <c r="E262" s="43"/>
      <c r="F262" s="99"/>
    </row>
    <row r="263" spans="1:6">
      <c r="A263" s="45"/>
      <c r="B263" s="44"/>
      <c r="C263" s="42"/>
      <c r="D263" s="42"/>
      <c r="E263" s="43"/>
      <c r="F263" s="99"/>
    </row>
    <row r="264" spans="1:6">
      <c r="A264" s="45"/>
      <c r="B264" s="44"/>
      <c r="C264" s="42"/>
      <c r="D264" s="42"/>
      <c r="E264" s="43"/>
      <c r="F264" s="99"/>
    </row>
    <row r="265" spans="1:6">
      <c r="A265" s="45"/>
      <c r="B265" s="44"/>
      <c r="C265" s="42"/>
      <c r="D265" s="42"/>
      <c r="E265" s="43"/>
      <c r="F265" s="99"/>
    </row>
    <row r="266" spans="1:6">
      <c r="B266" s="9"/>
      <c r="F266" s="92"/>
    </row>
    <row r="267" spans="1:6">
      <c r="B267" s="9"/>
      <c r="F267" s="92"/>
    </row>
    <row r="268" spans="1:6">
      <c r="B268" s="9"/>
      <c r="F268" s="92"/>
    </row>
    <row r="269" spans="1:6">
      <c r="B269" s="9"/>
      <c r="F269" s="92"/>
    </row>
    <row r="270" spans="1:6">
      <c r="B270" s="9"/>
      <c r="F270" s="92"/>
    </row>
    <row r="271" spans="1:6">
      <c r="B271" s="9"/>
      <c r="F271" s="92"/>
    </row>
    <row r="272" spans="1:6">
      <c r="B272" s="9"/>
      <c r="F272" s="92"/>
    </row>
    <row r="273" spans="1:6">
      <c r="B273" s="9"/>
      <c r="F273" s="92"/>
    </row>
    <row r="274" spans="1:6">
      <c r="F274" s="92"/>
    </row>
    <row r="275" spans="1:6">
      <c r="F275" s="92"/>
    </row>
    <row r="276" spans="1:6">
      <c r="F276" s="92"/>
    </row>
    <row r="277" spans="1:6">
      <c r="F277" s="92"/>
    </row>
    <row r="278" spans="1:6">
      <c r="F278" s="92"/>
    </row>
    <row r="279" spans="1:6">
      <c r="F279" s="92"/>
    </row>
    <row r="280" spans="1:6">
      <c r="F280" s="92"/>
    </row>
    <row r="281" spans="1:6">
      <c r="F281" s="92"/>
    </row>
    <row r="282" spans="1:6">
      <c r="F282" s="92"/>
    </row>
    <row r="283" spans="1:6">
      <c r="B283" s="12"/>
      <c r="F283" s="92"/>
    </row>
    <row r="284" spans="1:6">
      <c r="B284" s="12"/>
      <c r="F284" s="112"/>
    </row>
    <row r="285" spans="1:6">
      <c r="F285" s="92"/>
    </row>
    <row r="286" spans="1:6">
      <c r="F286" s="92"/>
    </row>
    <row r="287" spans="1:6">
      <c r="A287" s="21"/>
      <c r="B287" s="22"/>
      <c r="C287" s="21"/>
      <c r="D287" s="21"/>
      <c r="E287" s="23"/>
      <c r="F287" s="108"/>
    </row>
    <row r="288" spans="1:6">
      <c r="F288" s="92"/>
    </row>
    <row r="289" spans="1:6" ht="15.75">
      <c r="A289" s="31"/>
      <c r="B289" s="32" t="s">
        <v>48</v>
      </c>
      <c r="C289" s="31"/>
      <c r="D289" s="31"/>
      <c r="E289" s="33"/>
      <c r="F289" s="100"/>
    </row>
    <row r="290" spans="1:6">
      <c r="A290" s="31"/>
      <c r="B290" s="34"/>
      <c r="C290" s="31"/>
      <c r="D290" s="31"/>
      <c r="E290" s="33"/>
      <c r="F290" s="101"/>
    </row>
    <row r="291" spans="1:6">
      <c r="A291" s="31"/>
      <c r="B291" s="34" t="s">
        <v>15</v>
      </c>
      <c r="C291" s="31"/>
      <c r="D291" s="31"/>
      <c r="E291" s="33"/>
      <c r="F291" s="101"/>
    </row>
    <row r="292" spans="1:6">
      <c r="A292" s="31"/>
      <c r="B292" s="34"/>
      <c r="C292" s="31"/>
      <c r="D292" s="31"/>
      <c r="E292" s="33"/>
      <c r="F292" s="101"/>
    </row>
    <row r="293" spans="1:6">
      <c r="A293" s="31"/>
      <c r="B293" s="34" t="s">
        <v>17</v>
      </c>
      <c r="C293" s="31"/>
      <c r="D293" s="31"/>
      <c r="E293" s="33"/>
      <c r="F293" s="101"/>
    </row>
    <row r="294" spans="1:6">
      <c r="A294" s="31"/>
      <c r="B294" s="34"/>
      <c r="C294" s="31"/>
      <c r="D294" s="31"/>
      <c r="E294" s="33"/>
      <c r="F294" s="101"/>
    </row>
    <row r="295" spans="1:6">
      <c r="A295" s="31"/>
      <c r="B295" s="34" t="s">
        <v>88</v>
      </c>
      <c r="C295" s="31"/>
      <c r="D295" s="31"/>
      <c r="E295" s="33"/>
      <c r="F295" s="101"/>
    </row>
    <row r="296" spans="1:6">
      <c r="A296" s="31"/>
      <c r="B296" s="34"/>
      <c r="C296" s="31"/>
      <c r="D296" s="31"/>
      <c r="E296" s="33"/>
      <c r="F296" s="101"/>
    </row>
    <row r="297" spans="1:6">
      <c r="A297" s="31"/>
      <c r="B297" s="34" t="s">
        <v>29</v>
      </c>
      <c r="C297" s="31"/>
      <c r="D297" s="31"/>
      <c r="E297" s="33"/>
      <c r="F297" s="101"/>
    </row>
    <row r="298" spans="1:6">
      <c r="A298" s="31"/>
      <c r="B298" s="34"/>
      <c r="C298" s="31"/>
      <c r="D298" s="31"/>
      <c r="E298" s="33"/>
      <c r="F298" s="101"/>
    </row>
    <row r="299" spans="1:6">
      <c r="A299" s="31"/>
      <c r="B299" s="34" t="s">
        <v>37</v>
      </c>
      <c r="C299" s="31"/>
      <c r="D299" s="31"/>
      <c r="E299" s="33"/>
      <c r="F299" s="101"/>
    </row>
    <row r="300" spans="1:6">
      <c r="A300" s="31"/>
      <c r="B300" s="34"/>
      <c r="C300" s="31"/>
      <c r="D300" s="31"/>
      <c r="E300" s="33"/>
      <c r="F300" s="101"/>
    </row>
    <row r="301" spans="1:6">
      <c r="A301" s="31"/>
      <c r="B301" s="34" t="s">
        <v>45</v>
      </c>
      <c r="C301" s="31"/>
      <c r="D301" s="31"/>
      <c r="E301" s="33"/>
      <c r="F301" s="101"/>
    </row>
    <row r="302" spans="1:6">
      <c r="A302" s="31"/>
      <c r="B302" s="34"/>
      <c r="C302" s="31"/>
      <c r="D302" s="31"/>
      <c r="E302" s="33"/>
      <c r="F302" s="101"/>
    </row>
    <row r="303" spans="1:6">
      <c r="A303" s="31"/>
      <c r="B303" s="34" t="s">
        <v>49</v>
      </c>
      <c r="C303" s="31"/>
      <c r="D303" s="31"/>
      <c r="E303" s="33"/>
      <c r="F303" s="101"/>
    </row>
    <row r="304" spans="1:6">
      <c r="A304" s="31"/>
      <c r="B304" s="34"/>
      <c r="C304" s="31"/>
      <c r="D304" s="31"/>
      <c r="E304" s="33"/>
      <c r="F304" s="101"/>
    </row>
    <row r="305" spans="1:6">
      <c r="A305" s="31"/>
      <c r="B305" s="34"/>
      <c r="C305" s="31"/>
      <c r="D305" s="31"/>
      <c r="E305" s="33"/>
      <c r="F305" s="101"/>
    </row>
    <row r="306" spans="1:6">
      <c r="A306" s="31"/>
      <c r="B306" s="34"/>
      <c r="C306" s="31"/>
      <c r="D306" s="31"/>
      <c r="E306" s="33"/>
      <c r="F306" s="101"/>
    </row>
    <row r="307" spans="1:6">
      <c r="A307" s="31"/>
      <c r="B307" s="34"/>
      <c r="C307" s="31"/>
      <c r="D307" s="31"/>
      <c r="E307" s="33"/>
      <c r="F307" s="101"/>
    </row>
    <row r="308" spans="1:6">
      <c r="A308" s="31"/>
      <c r="B308" s="34"/>
      <c r="C308" s="31"/>
      <c r="D308" s="31"/>
      <c r="E308" s="33"/>
      <c r="F308" s="101"/>
    </row>
    <row r="309" spans="1:6">
      <c r="A309" s="31"/>
      <c r="B309" s="34"/>
      <c r="C309" s="31"/>
      <c r="D309" s="31"/>
      <c r="E309" s="33"/>
      <c r="F309" s="101"/>
    </row>
    <row r="310" spans="1:6">
      <c r="A310" s="31"/>
      <c r="B310" s="34"/>
      <c r="C310" s="31"/>
      <c r="D310" s="31"/>
      <c r="E310" s="33"/>
      <c r="F310" s="101"/>
    </row>
    <row r="311" spans="1:6">
      <c r="A311" s="31"/>
      <c r="B311" s="34"/>
      <c r="C311" s="31"/>
      <c r="D311" s="31"/>
      <c r="E311" s="33"/>
      <c r="F311" s="101"/>
    </row>
    <row r="312" spans="1:6">
      <c r="A312" s="31"/>
      <c r="B312" s="34"/>
      <c r="C312" s="31"/>
      <c r="D312" s="31"/>
      <c r="E312" s="33"/>
      <c r="F312" s="101"/>
    </row>
    <row r="313" spans="1:6">
      <c r="A313" s="31"/>
      <c r="B313" s="34"/>
      <c r="C313" s="31"/>
      <c r="D313" s="31"/>
      <c r="E313" s="33"/>
      <c r="F313" s="101"/>
    </row>
    <row r="314" spans="1:6">
      <c r="A314" s="31"/>
      <c r="B314" s="34"/>
      <c r="C314" s="31"/>
      <c r="D314" s="31"/>
      <c r="E314" s="33"/>
      <c r="F314" s="101"/>
    </row>
    <row r="315" spans="1:6">
      <c r="A315" s="31"/>
      <c r="B315" s="34"/>
      <c r="C315" s="31"/>
      <c r="D315" s="31"/>
      <c r="E315" s="33"/>
      <c r="F315" s="101"/>
    </row>
    <row r="316" spans="1:6">
      <c r="A316" s="31"/>
      <c r="B316" s="34"/>
      <c r="C316" s="31"/>
      <c r="D316" s="31"/>
      <c r="E316" s="33"/>
      <c r="F316" s="101"/>
    </row>
    <row r="317" spans="1:6">
      <c r="A317" s="31"/>
      <c r="B317" s="34"/>
      <c r="C317" s="31"/>
      <c r="D317" s="31"/>
      <c r="E317" s="33"/>
      <c r="F317" s="101"/>
    </row>
    <row r="318" spans="1:6">
      <c r="A318" s="31"/>
      <c r="B318" s="34"/>
      <c r="C318" s="31"/>
      <c r="D318" s="31"/>
      <c r="E318" s="33"/>
      <c r="F318" s="101"/>
    </row>
    <row r="319" spans="1:6">
      <c r="A319" s="31"/>
      <c r="B319" s="34"/>
      <c r="C319" s="31"/>
      <c r="D319" s="31"/>
      <c r="E319" s="33"/>
      <c r="F319" s="101"/>
    </row>
    <row r="320" spans="1:6">
      <c r="A320" s="31"/>
      <c r="B320" s="34"/>
      <c r="C320" s="31"/>
      <c r="D320" s="31"/>
      <c r="E320" s="33"/>
      <c r="F320" s="101"/>
    </row>
    <row r="321" spans="1:6">
      <c r="A321" s="31"/>
      <c r="B321" s="34"/>
      <c r="C321" s="31"/>
      <c r="D321" s="31"/>
      <c r="E321" s="33"/>
      <c r="F321" s="101"/>
    </row>
    <row r="322" spans="1:6">
      <c r="A322" s="31"/>
      <c r="B322" s="34"/>
      <c r="C322" s="31"/>
      <c r="D322" s="31"/>
      <c r="E322" s="33"/>
      <c r="F322" s="101"/>
    </row>
    <row r="323" spans="1:6">
      <c r="A323" s="31"/>
      <c r="B323" s="34"/>
      <c r="C323" s="31"/>
      <c r="D323" s="31"/>
      <c r="E323" s="33"/>
      <c r="F323" s="101"/>
    </row>
    <row r="324" spans="1:6">
      <c r="A324" s="31"/>
      <c r="B324" s="34"/>
      <c r="C324" s="31"/>
      <c r="D324" s="31"/>
      <c r="E324" s="33"/>
      <c r="F324" s="101"/>
    </row>
    <row r="325" spans="1:6">
      <c r="A325" s="31"/>
      <c r="B325" s="34"/>
      <c r="C325" s="31"/>
      <c r="D325" s="31"/>
      <c r="E325" s="33"/>
      <c r="F325" s="101"/>
    </row>
    <row r="326" spans="1:6">
      <c r="A326" s="31"/>
      <c r="B326" s="34"/>
      <c r="C326" s="31"/>
      <c r="D326" s="31"/>
      <c r="E326" s="33"/>
      <c r="F326" s="101"/>
    </row>
    <row r="327" spans="1:6">
      <c r="A327" s="31"/>
      <c r="B327" s="34"/>
      <c r="C327" s="31"/>
      <c r="D327" s="31"/>
      <c r="E327" s="33"/>
      <c r="F327" s="101"/>
    </row>
    <row r="328" spans="1:6">
      <c r="A328" s="31"/>
      <c r="B328" s="34"/>
      <c r="C328" s="31"/>
      <c r="D328" s="31"/>
      <c r="E328" s="33"/>
      <c r="F328" s="101"/>
    </row>
    <row r="329" spans="1:6">
      <c r="A329" s="31"/>
      <c r="B329" s="77" t="s">
        <v>81</v>
      </c>
      <c r="C329" s="31"/>
      <c r="D329" s="31"/>
      <c r="E329" s="33"/>
      <c r="F329" s="101"/>
    </row>
    <row r="330" spans="1:6" ht="15.75" thickBot="1">
      <c r="A330" s="31"/>
      <c r="B330" s="77" t="s">
        <v>50</v>
      </c>
      <c r="C330" s="31"/>
      <c r="D330" s="31"/>
      <c r="E330" s="33"/>
      <c r="F330" s="113">
        <f>SUM(F291:F329)</f>
        <v>0</v>
      </c>
    </row>
    <row r="331" spans="1:6" ht="15.75">
      <c r="A331" s="31"/>
      <c r="B331" s="35"/>
      <c r="C331" s="31"/>
      <c r="D331" s="31"/>
      <c r="E331" s="33"/>
      <c r="F331" s="114"/>
    </row>
    <row r="332" spans="1:6" ht="15.75" thickBot="1">
      <c r="A332" s="10"/>
      <c r="B332" s="13"/>
      <c r="C332" s="10"/>
      <c r="D332" s="10"/>
      <c r="E332" s="11"/>
      <c r="F332" s="105"/>
    </row>
  </sheetData>
  <mergeCells count="1">
    <mergeCell ref="E2:F2"/>
  </mergeCells>
  <pageMargins left="0.69791666666666663" right="0.19791666666666666" top="1" bottom="1" header="0.5" footer="0.5"/>
  <pageSetup paperSize="9" orientation="portrait" r:id="rId1"/>
  <headerFooter alignWithMargins="0">
    <oddHeader>&amp;C&amp;8PROPOSED WAITING AREA RSUTH - RIVERS STATE
BILL OF QUANTITIES &amp;"Trebuchet MS,Regular"&amp;7
&amp;R&amp;9WAITING AREA</oddHeader>
    <oddFooter>&amp;C&amp;"Trebuchet MS,Regular"&amp;8BILL 002   /W.A/ Pg.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view="pageLayout" zoomScaleNormal="100" workbookViewId="0">
      <selection activeCell="G1" sqref="G1:G1048576"/>
    </sheetView>
  </sheetViews>
  <sheetFormatPr defaultColWidth="12.5703125" defaultRowHeight="15.75"/>
  <cols>
    <col min="1" max="1" width="5.28515625" style="49" customWidth="1"/>
    <col min="2" max="2" width="35.140625" style="50" customWidth="1"/>
    <col min="3" max="3" width="6.28515625" style="49" customWidth="1"/>
    <col min="4" max="4" width="6.140625" style="49" customWidth="1"/>
    <col min="5" max="5" width="5" style="51" customWidth="1"/>
    <col min="6" max="6" width="16" style="52" customWidth="1"/>
    <col min="7" max="7" width="112.7109375" style="48" customWidth="1"/>
    <col min="8" max="16384" width="12.5703125" style="48"/>
  </cols>
  <sheetData>
    <row r="1" spans="1:6">
      <c r="A1" s="69"/>
      <c r="B1" s="70"/>
      <c r="C1" s="69"/>
      <c r="D1" s="69"/>
      <c r="E1" s="71"/>
      <c r="F1" s="72"/>
    </row>
    <row r="2" spans="1:6">
      <c r="B2" s="53"/>
      <c r="C2" s="54"/>
      <c r="D2" s="54"/>
      <c r="E2" s="120" t="s">
        <v>65</v>
      </c>
      <c r="F2" s="121"/>
    </row>
    <row r="3" spans="1:6">
      <c r="B3" s="55" t="s">
        <v>65</v>
      </c>
      <c r="C3" s="56"/>
      <c r="D3" s="56"/>
      <c r="E3" s="57"/>
      <c r="F3" s="58"/>
    </row>
    <row r="4" spans="1:6">
      <c r="B4" s="59" t="s">
        <v>66</v>
      </c>
      <c r="C4" s="56"/>
      <c r="D4" s="56"/>
      <c r="E4" s="57"/>
      <c r="F4" s="58">
        <f>(F5+F7+F10+F13)*10%</f>
        <v>0</v>
      </c>
    </row>
    <row r="5" spans="1:6">
      <c r="B5" s="59"/>
      <c r="C5" s="56"/>
      <c r="D5" s="56"/>
      <c r="E5" s="57"/>
      <c r="F5" s="58"/>
    </row>
    <row r="6" spans="1:6">
      <c r="B6" s="60"/>
      <c r="C6" s="56"/>
      <c r="D6" s="56"/>
      <c r="E6" s="57"/>
      <c r="F6" s="58"/>
    </row>
    <row r="7" spans="1:6">
      <c r="B7" s="59" t="s">
        <v>69</v>
      </c>
      <c r="C7" s="56"/>
      <c r="D7" s="56"/>
      <c r="E7" s="57"/>
      <c r="F7" s="58">
        <f>'Waiting Area, Rsuth'!F330</f>
        <v>0</v>
      </c>
    </row>
    <row r="8" spans="1:6">
      <c r="B8" s="60"/>
      <c r="C8" s="56"/>
      <c r="D8" s="56"/>
      <c r="E8" s="57"/>
      <c r="F8" s="58"/>
    </row>
    <row r="9" spans="1:6">
      <c r="B9" s="59"/>
      <c r="C9" s="56"/>
      <c r="D9" s="56"/>
      <c r="E9" s="57"/>
      <c r="F9" s="58"/>
    </row>
    <row r="10" spans="1:6">
      <c r="B10" s="59"/>
      <c r="C10" s="56"/>
      <c r="D10" s="56"/>
      <c r="E10" s="57"/>
      <c r="F10" s="58"/>
    </row>
    <row r="11" spans="1:6">
      <c r="B11" s="59"/>
      <c r="C11" s="56"/>
      <c r="D11" s="56"/>
      <c r="E11" s="57"/>
      <c r="F11" s="58"/>
    </row>
    <row r="12" spans="1:6">
      <c r="B12" s="59"/>
      <c r="C12" s="56"/>
      <c r="D12" s="56"/>
      <c r="E12" s="57"/>
      <c r="F12" s="58"/>
    </row>
    <row r="13" spans="1:6">
      <c r="B13" s="59"/>
      <c r="C13" s="56"/>
      <c r="D13" s="56"/>
      <c r="E13" s="57"/>
      <c r="F13" s="58"/>
    </row>
    <row r="14" spans="1:6">
      <c r="B14" s="59"/>
      <c r="C14" s="56"/>
      <c r="D14" s="56"/>
      <c r="E14" s="57"/>
      <c r="F14" s="58"/>
    </row>
    <row r="15" spans="1:6" ht="16.5" thickBot="1">
      <c r="B15" s="55"/>
      <c r="C15" s="56"/>
      <c r="D15" s="56"/>
      <c r="E15" s="57"/>
      <c r="F15" s="58"/>
    </row>
    <row r="16" spans="1:6">
      <c r="B16" s="62" t="s">
        <v>67</v>
      </c>
      <c r="C16" s="56"/>
      <c r="D16" s="56"/>
      <c r="E16" s="57"/>
      <c r="F16" s="63">
        <f>SUM(F4:F15)</f>
        <v>0</v>
      </c>
    </row>
    <row r="17" spans="1:6">
      <c r="B17" s="61"/>
      <c r="C17" s="64"/>
      <c r="D17" s="64"/>
      <c r="E17" s="65"/>
      <c r="F17" s="66"/>
    </row>
    <row r="18" spans="1:6">
      <c r="B18" s="61"/>
      <c r="C18" s="64"/>
      <c r="D18" s="64"/>
      <c r="E18" s="65"/>
      <c r="F18" s="66"/>
    </row>
    <row r="19" spans="1:6">
      <c r="B19" s="61"/>
      <c r="C19" s="64"/>
      <c r="D19" s="64"/>
      <c r="E19" s="65"/>
      <c r="F19" s="66"/>
    </row>
    <row r="20" spans="1:6">
      <c r="B20" s="61" t="s">
        <v>70</v>
      </c>
      <c r="C20" s="64"/>
      <c r="D20" s="64"/>
      <c r="E20" s="65"/>
      <c r="F20" s="67">
        <f>F16*3.5%</f>
        <v>0</v>
      </c>
    </row>
    <row r="21" spans="1:6">
      <c r="B21" s="61"/>
      <c r="C21" s="64"/>
      <c r="D21" s="64"/>
      <c r="E21" s="65"/>
      <c r="F21" s="66"/>
    </row>
    <row r="22" spans="1:6">
      <c r="B22" s="68" t="s">
        <v>69</v>
      </c>
      <c r="C22" s="64"/>
      <c r="D22" s="64"/>
      <c r="E22" s="65"/>
      <c r="F22" s="66"/>
    </row>
    <row r="23" spans="1:6" ht="16.5" thickBot="1">
      <c r="B23" s="68" t="s">
        <v>82</v>
      </c>
      <c r="C23" s="64"/>
      <c r="D23" s="64"/>
      <c r="E23" s="65"/>
      <c r="F23" s="66"/>
    </row>
    <row r="24" spans="1:6" ht="16.5" thickBot="1">
      <c r="B24" s="68" t="s">
        <v>68</v>
      </c>
      <c r="C24" s="64"/>
      <c r="D24" s="64"/>
      <c r="E24" s="65"/>
      <c r="F24" s="117">
        <f>SUM(F16:F23)</f>
        <v>0</v>
      </c>
    </row>
    <row r="26" spans="1:6">
      <c r="A26" s="78"/>
      <c r="B26" s="79" t="s">
        <v>72</v>
      </c>
      <c r="C26" s="80"/>
      <c r="D26" s="78"/>
    </row>
    <row r="27" spans="1:6">
      <c r="A27" s="78"/>
      <c r="B27" s="79"/>
      <c r="C27" s="80"/>
      <c r="D27" s="78"/>
    </row>
    <row r="28" spans="1:6">
      <c r="A28" s="78"/>
      <c r="B28" s="79" t="s">
        <v>73</v>
      </c>
      <c r="C28" s="80"/>
      <c r="D28" s="78"/>
    </row>
    <row r="29" spans="1:6">
      <c r="A29" s="78"/>
      <c r="B29" s="79"/>
      <c r="C29" s="80"/>
      <c r="D29" s="78"/>
    </row>
    <row r="30" spans="1:6">
      <c r="A30" s="78"/>
      <c r="B30" s="79" t="s">
        <v>74</v>
      </c>
      <c r="C30" s="80"/>
      <c r="D30" s="78"/>
    </row>
    <row r="31" spans="1:6">
      <c r="A31" s="78"/>
      <c r="B31" s="79"/>
      <c r="C31" s="80"/>
      <c r="D31" s="78"/>
    </row>
    <row r="32" spans="1:6">
      <c r="A32" s="78"/>
      <c r="B32" s="79" t="s">
        <v>73</v>
      </c>
      <c r="C32" s="80"/>
      <c r="D32" s="78"/>
    </row>
    <row r="33" spans="1:6">
      <c r="A33" s="78"/>
      <c r="B33" s="79"/>
      <c r="C33" s="80"/>
      <c r="D33" s="78"/>
    </row>
    <row r="34" spans="1:6">
      <c r="A34" s="78"/>
      <c r="B34" s="79" t="s">
        <v>73</v>
      </c>
      <c r="C34" s="80"/>
      <c r="D34" s="78"/>
    </row>
    <row r="35" spans="1:6">
      <c r="A35" s="78"/>
      <c r="B35" s="79"/>
      <c r="C35" s="80"/>
      <c r="D35" s="78"/>
    </row>
    <row r="36" spans="1:6">
      <c r="A36" s="78"/>
      <c r="B36" s="79"/>
      <c r="C36" s="80"/>
      <c r="D36" s="78"/>
    </row>
    <row r="37" spans="1:6">
      <c r="A37" s="78"/>
      <c r="B37" s="79" t="s">
        <v>75</v>
      </c>
      <c r="C37" s="80"/>
      <c r="D37" s="78"/>
    </row>
    <row r="38" spans="1:6">
      <c r="A38" s="78"/>
      <c r="B38" s="79" t="s">
        <v>76</v>
      </c>
      <c r="C38" s="80"/>
      <c r="D38" s="78"/>
    </row>
    <row r="39" spans="1:6">
      <c r="A39" s="78"/>
      <c r="B39" s="79"/>
      <c r="C39" s="80"/>
      <c r="D39" s="78"/>
    </row>
    <row r="40" spans="1:6">
      <c r="A40" s="78"/>
      <c r="B40" s="79"/>
      <c r="C40" s="80"/>
      <c r="D40" s="78"/>
    </row>
    <row r="41" spans="1:6">
      <c r="A41" s="78"/>
      <c r="B41" s="79"/>
      <c r="C41" s="80"/>
      <c r="D41" s="78"/>
    </row>
    <row r="44" spans="1:6">
      <c r="A44" s="73"/>
      <c r="B44" s="74"/>
      <c r="C44" s="73"/>
      <c r="D44" s="73"/>
      <c r="E44" s="75"/>
      <c r="F44" s="76"/>
    </row>
  </sheetData>
  <mergeCells count="1">
    <mergeCell ref="E2:F2"/>
  </mergeCells>
  <pageMargins left="0.75" right="0.75" top="1" bottom="1" header="0.5" footer="0.5"/>
  <pageSetup paperSize="9" orientation="portrait" horizontalDpi="4294967292" verticalDpi="4294967292" r:id="rId1"/>
  <headerFooter>
    <oddHeader xml:space="preserve">&amp;C&amp;9PROPOSED WAITING AREA RSUTH - RIVERS STATE
BILL OF QUANTITIES 
</oddHeader>
    <oddFooter>&amp;C&amp;"Trebuchet MS,Regular"&amp;9Pg.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Waiting Area, Rsuth</vt:lpstr>
      <vt:lpstr>SUMMARY</vt:lpstr>
      <vt:lpstr>'Waiting Area, Rsuth'!Print_Area</vt:lpstr>
      <vt:lpstr>'Waiting Area, Rsuth'!Print_Titles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Craig Igunbor</cp:lastModifiedBy>
  <dcterms:created xsi:type="dcterms:W3CDTF">2021-10-31T19:36:36Z</dcterms:created>
  <dcterms:modified xsi:type="dcterms:W3CDTF">2022-01-18T16:06:37Z</dcterms:modified>
</cp:coreProperties>
</file>